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Report'!$B$1:$H$49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48" i="1" l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<sst xmlns="http://schemas.openxmlformats.org/spreadsheetml/2006/main" count="267" uniqueCount="204">
  <si>
    <t>Filename:</t>
  </si>
  <si>
    <t>Generated:</t>
  </si>
  <si>
    <t>Variant:</t>
  </si>
  <si>
    <t>Item #</t>
  </si>
  <si>
    <t>None</t>
  </si>
  <si>
    <t>6/9/2014 1:25:43 PM</t>
  </si>
  <si>
    <t>PMP10282</t>
  </si>
  <si>
    <t>Designator</t>
  </si>
  <si>
    <t>C3</t>
  </si>
  <si>
    <t>C4, C8</t>
  </si>
  <si>
    <t>C5, C11</t>
  </si>
  <si>
    <t>C6, C7</t>
  </si>
  <si>
    <t>C9</t>
  </si>
  <si>
    <t>C12</t>
  </si>
  <si>
    <t>C14</t>
  </si>
  <si>
    <t>D1</t>
  </si>
  <si>
    <t>D2</t>
  </si>
  <si>
    <t>D3</t>
  </si>
  <si>
    <t>J1</t>
  </si>
  <si>
    <t>J2</t>
  </si>
  <si>
    <t>J3</t>
  </si>
  <si>
    <t>J4</t>
  </si>
  <si>
    <t>J5</t>
  </si>
  <si>
    <t>L1</t>
  </si>
  <si>
    <t>L2</t>
  </si>
  <si>
    <t>R1</t>
  </si>
  <si>
    <t>R2</t>
  </si>
  <si>
    <t>R3</t>
  </si>
  <si>
    <t>R4</t>
  </si>
  <si>
    <t>R5, R14</t>
  </si>
  <si>
    <t>R6</t>
  </si>
  <si>
    <t>R7</t>
  </si>
  <si>
    <t>R8</t>
  </si>
  <si>
    <t>R9</t>
  </si>
  <si>
    <t>R10</t>
  </si>
  <si>
    <t>R11</t>
  </si>
  <si>
    <t>R12</t>
  </si>
  <si>
    <t>R13</t>
  </si>
  <si>
    <t>R15, R16</t>
  </si>
  <si>
    <t>R17</t>
  </si>
  <si>
    <t>R18</t>
  </si>
  <si>
    <t>R19, R20, R21, R22, R23</t>
  </si>
  <si>
    <t>TP1</t>
  </si>
  <si>
    <t>TP2</t>
  </si>
  <si>
    <t>TP3, TP4, TP5</t>
  </si>
  <si>
    <t>U1</t>
  </si>
  <si>
    <t>U2</t>
  </si>
  <si>
    <t>U3</t>
  </si>
  <si>
    <t>U4</t>
  </si>
  <si>
    <t>Quantity</t>
  </si>
  <si>
    <t>Value</t>
  </si>
  <si>
    <t>0.1uF</t>
  </si>
  <si>
    <t>4.7uF</t>
  </si>
  <si>
    <t>1uF</t>
  </si>
  <si>
    <t/>
  </si>
  <si>
    <t>22uF</t>
  </si>
  <si>
    <t>1000pF</t>
  </si>
  <si>
    <t>10uF</t>
  </si>
  <si>
    <t>150uF</t>
  </si>
  <si>
    <t>40V</t>
  </si>
  <si>
    <t>/FAULT</t>
  </si>
  <si>
    <t>/STATUS</t>
  </si>
  <si>
    <t>3.3uH</t>
  </si>
  <si>
    <t>5.11</t>
  </si>
  <si>
    <t>365k</t>
  </si>
  <si>
    <t>0.01</t>
  </si>
  <si>
    <t>51.1</t>
  </si>
  <si>
    <t>10.0k</t>
  </si>
  <si>
    <t>47.5k</t>
  </si>
  <si>
    <t>open</t>
  </si>
  <si>
    <t>8.25k</t>
  </si>
  <si>
    <t>13.0k</t>
  </si>
  <si>
    <t>86.6k</t>
  </si>
  <si>
    <t>0</t>
  </si>
  <si>
    <t>1.21k</t>
  </si>
  <si>
    <t>2.2k</t>
  </si>
  <si>
    <t>48.7k</t>
  </si>
  <si>
    <t>22.1k</t>
  </si>
  <si>
    <t>100k</t>
  </si>
  <si>
    <t>Red</t>
  </si>
  <si>
    <t>Black</t>
  </si>
  <si>
    <t>PartNumber</t>
  </si>
  <si>
    <t>C1005X7R1H104K050BB</t>
  </si>
  <si>
    <t>GRM31CR71H475KA12L</t>
  </si>
  <si>
    <t>UMK107AB7105KA-T</t>
  </si>
  <si>
    <t>GRM21BR61A226ME44</t>
  </si>
  <si>
    <t>C1005C0G1E102J</t>
  </si>
  <si>
    <t>GRM21BR71A106KE51L</t>
  </si>
  <si>
    <t>10TPB150ML</t>
  </si>
  <si>
    <t>B340LA-13-F</t>
  </si>
  <si>
    <t>LTST-C190GKT</t>
  </si>
  <si>
    <t>ED555/2DS</t>
  </si>
  <si>
    <t>PEC02SAAN</t>
  </si>
  <si>
    <t>676430910</t>
  </si>
  <si>
    <t>PEC05DAAN</t>
  </si>
  <si>
    <t>48037-1000</t>
  </si>
  <si>
    <t>SPM6530T-3R3M</t>
  </si>
  <si>
    <t>985DH-1026</t>
  </si>
  <si>
    <t>CRCW06035R11FKEA</t>
  </si>
  <si>
    <t>CRCW0402365KFKED</t>
  </si>
  <si>
    <t>ERJ-M1WSF10MU</t>
  </si>
  <si>
    <t>CRCW040251R1FKED</t>
  </si>
  <si>
    <t>CRCW040210K0FKED</t>
  </si>
  <si>
    <t>CRCW040247K5FKED</t>
  </si>
  <si>
    <t>CRCW04028K25FKED</t>
  </si>
  <si>
    <t>CRCW040213K0FKED</t>
  </si>
  <si>
    <t>CRCW040286K6FKED</t>
  </si>
  <si>
    <t>CRCW04020000Z0ED</t>
  </si>
  <si>
    <t>CRCW04021K21FKED</t>
  </si>
  <si>
    <t>CRCW04022K20JNED</t>
  </si>
  <si>
    <t>CRCW040248K7FKED</t>
  </si>
  <si>
    <t>CRCW040222K1FKED</t>
  </si>
  <si>
    <t>CRCW0402100KFKED</t>
  </si>
  <si>
    <t>5000</t>
  </si>
  <si>
    <t>5001</t>
  </si>
  <si>
    <t>5010</t>
  </si>
  <si>
    <t>TPS54340QDDAQ1</t>
  </si>
  <si>
    <t>INA213AQDCKRQ1</t>
  </si>
  <si>
    <t>TPS2546QRTERQ1</t>
  </si>
  <si>
    <t>TPD2E001IDRLRQ1</t>
  </si>
  <si>
    <t>Manufacturer</t>
  </si>
  <si>
    <t>TDK</t>
  </si>
  <si>
    <t>MuRata</t>
  </si>
  <si>
    <t>Taiyo Yuden</t>
  </si>
  <si>
    <t>Panasonic</t>
  </si>
  <si>
    <t>Diodes Inc.</t>
  </si>
  <si>
    <t>Lite-On</t>
  </si>
  <si>
    <t>Molex</t>
  </si>
  <si>
    <t>Toko</t>
  </si>
  <si>
    <t>Vishay-Dale</t>
  </si>
  <si>
    <t>Keystone</t>
  </si>
  <si>
    <t>Texas Instruments</t>
  </si>
  <si>
    <t>Description</t>
  </si>
  <si>
    <t>CAP, CERM, 0.1uF, 50V, +/-10%, X7R, 0402</t>
  </si>
  <si>
    <t>CAP, CERM, 4.7uF, 50V, +/-10%, X7R, 1206</t>
  </si>
  <si>
    <t>CAP, CERM, 1uF, 50V, +/-10%, X7R, 0603</t>
  </si>
  <si>
    <t>CAP, open, 0402</t>
  </si>
  <si>
    <t>CAP, CERM, 22uF, 10V, +/-20%, X5R, 0805</t>
  </si>
  <si>
    <t>CAP, CERM, 1000pF, 25V, +/-5%, C0G/NP0, 0402</t>
  </si>
  <si>
    <t>CAP, CERM, 10uF, 10V, +/-10%, X7R, 0805</t>
  </si>
  <si>
    <t>CAP, 150uF, 10V, +/-20%, 0.04 ohm, SMD</t>
  </si>
  <si>
    <t>Diode, Schottky, 40V, 3A, SMA</t>
  </si>
  <si>
    <t>LED, Green, SMD</t>
  </si>
  <si>
    <t>Terminal Block, 6A, 3.5mm Pitch, 2-Pos, TH</t>
  </si>
  <si>
    <t>Header, 100mil, 2x1, Tin, TH</t>
  </si>
  <si>
    <t>Connector, Receptacle, USB Standard, R/A, Top Mount TH</t>
  </si>
  <si>
    <t>Header, 100mil, 5x2, Tin plated, TH</t>
  </si>
  <si>
    <t>Connector, Plug, USB Type A, R/A, Top Mount SMT</t>
  </si>
  <si>
    <t>Inductor, Shielded, Ferrite, 3.3uH, 6.8A, 0.0297 ohm, SMD</t>
  </si>
  <si>
    <t>Coupled inductor, 0.28A, 0.36 ohm, SMD</t>
  </si>
  <si>
    <t>RES, 5.11 ohm, 1%, 0.1W, 0603</t>
  </si>
  <si>
    <t>RES, 365k ohm, 1%, 0.063W, 0402</t>
  </si>
  <si>
    <t>RES, 0.01 ohm, 1%, 1W, 2512</t>
  </si>
  <si>
    <t>RES, 51.1 ohm, 1%, 0.063W, 0402</t>
  </si>
  <si>
    <t>RES, 10.0k ohm, 1%, 0.063W, 0402</t>
  </si>
  <si>
    <t>RES, 47.5k ohm, 1%, 0.063W, 0402</t>
  </si>
  <si>
    <t>RES, open, 0805</t>
  </si>
  <si>
    <t>RES, 8.25k ohm, 1%, 0.063W, 0402</t>
  </si>
  <si>
    <t>RES, 13.0k ohm, 1%, 0.063W, 0402</t>
  </si>
  <si>
    <t>RES, 86.6k ohm, 1%, 0.063W, 0402</t>
  </si>
  <si>
    <t>RES, 0 ohm, 5%, 0.063W, 0402</t>
  </si>
  <si>
    <t>RES, 1.21k ohm, 1%, 0.063W, 0402</t>
  </si>
  <si>
    <t>RES, 2.2k ohm, 5%, 0.063W, 0402</t>
  </si>
  <si>
    <t>RES, 48.7k ohm, 1%, 0.063W, 0402</t>
  </si>
  <si>
    <t>RES, 22.1k ohm, 1%, 0.063W, 0402</t>
  </si>
  <si>
    <t>RES, 100k ohm, 1%, 0.063W, 0402</t>
  </si>
  <si>
    <t>Test Point, TH, Miniature, Red</t>
  </si>
  <si>
    <t>Test Point, TH, Miniature, Black</t>
  </si>
  <si>
    <t>Test Point, Multipurpose, Red, TH</t>
  </si>
  <si>
    <t>42 V Input, 3.5 A, Step Down DC-DC Converter with Eco-mode, DDA0008E</t>
  </si>
  <si>
    <t>Voltage Output, High or Low Side Measurement, Bi-Directional Zero-Drift Series Current-Shunt Monitor, DCK0006A</t>
  </si>
  <si>
    <t>USB Charging Port Controller and Power Switch with Load Detection, RTE0016C</t>
  </si>
  <si>
    <t>Automotive Catalog Low-Capacitance + / - 15 kV ESD-Protection Array for High-Speed Data Inter, 2 Channels, -40 to +85 degC, 5-pin SOT (DRL), Green (RoHS &amp; no Sb/Br)</t>
  </si>
  <si>
    <t>0402</t>
  </si>
  <si>
    <t>1206</t>
  </si>
  <si>
    <t>0603</t>
  </si>
  <si>
    <t>0805</t>
  </si>
  <si>
    <t>Tant Cap, 7343_28</t>
  </si>
  <si>
    <t>SMA</t>
  </si>
  <si>
    <t>1.6x0.8x0.8mm</t>
  </si>
  <si>
    <t>7.0x8.2x6.5mm</t>
  </si>
  <si>
    <t>Header, 2 PIN, 100mil, Tin</t>
  </si>
  <si>
    <t>Standard USB Rcpt</t>
  </si>
  <si>
    <t>Header, 5x2, 100mil, Tin</t>
  </si>
  <si>
    <t>USB Type A right angle</t>
  </si>
  <si>
    <t>SMD 7.1x3.0x6.5mm</t>
  </si>
  <si>
    <t>2.2x1.3x1.4mm</t>
  </si>
  <si>
    <t>2512</t>
  </si>
  <si>
    <t>Keystone5000</t>
  </si>
  <si>
    <t>Keystone5001</t>
  </si>
  <si>
    <t>Keystone5010</t>
  </si>
  <si>
    <t>DDA0008E</t>
  </si>
  <si>
    <t>DCK0006A</t>
  </si>
  <si>
    <t>RTE0016C</t>
  </si>
  <si>
    <t>DRL0005A</t>
  </si>
  <si>
    <t>OST</t>
  </si>
  <si>
    <t>Package</t>
  </si>
  <si>
    <t>Sullins</t>
  </si>
  <si>
    <t xml:space="preserve">Sullins </t>
  </si>
  <si>
    <t>B</t>
  </si>
  <si>
    <t>5.23k</t>
  </si>
  <si>
    <t>CRCW04025K23FKED</t>
  </si>
  <si>
    <t>RES, 5.23k ohm, 1%, 0.063W, 0402</t>
  </si>
  <si>
    <t>C1, C2, C10, C13, C15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</si>
</sst>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4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showGridLines="0" tabSelected="1" zoomScaleNormal="100" workbookViewId="0">
      <pane ySplit="6" topLeftCell="A7" activePane="bottomLeft" state="frozen"/>
      <selection pane="bottomLeft" activeCell="C13" sqref="C13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16.7109375" style="3" customWidth="1"/>
    <col min="7" max="7" width="50.710937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PMP10282 REVB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199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PMP10282 REV B Bill of Materials</v>
      </c>
    </row>
    <row r="6" spans="1:13" x14ac:dyDescent="0.2">
      <c r="A6" s="10" t="s">
        <v>3</v>
      </c>
      <c r="B6" s="17" t="s">
        <v>7</v>
      </c>
      <c r="C6" s="17" t="s">
        <v>49</v>
      </c>
      <c r="D6" s="17" t="s">
        <v>50</v>
      </c>
      <c r="E6" s="22" t="s">
        <v>81</v>
      </c>
      <c r="F6" s="17" t="s">
        <v>120</v>
      </c>
      <c r="G6" s="22" t="s">
        <v>132</v>
      </c>
      <c r="H6" s="22" t="s">
        <v>196</v>
      </c>
    </row>
    <row r="7" spans="1:13" s="2" customFormat="1" ht="25.5" x14ac:dyDescent="0.2">
      <c r="A7" s="8">
        <f t="shared" ref="A7:A48" si="0">ROW(A7)-ROW($A$6)</f>
        <v>1</v>
      </c>
      <c r="B7" s="18" t="s">
        <v>203</v>
      </c>
      <c r="C7" s="8">
        <v>5</v>
      </c>
      <c r="D7" s="20" t="s">
        <v>51</v>
      </c>
      <c r="E7" s="18" t="s">
        <v>82</v>
      </c>
      <c r="F7" s="23" t="s">
        <v>121</v>
      </c>
      <c r="G7" s="20" t="s">
        <v>133</v>
      </c>
      <c r="H7" s="20" t="s">
        <v>173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8</v>
      </c>
      <c r="C8" s="9">
        <v>1</v>
      </c>
      <c r="D8" s="21" t="s">
        <v>52</v>
      </c>
      <c r="E8" s="19" t="s">
        <v>83</v>
      </c>
      <c r="F8" s="24" t="s">
        <v>122</v>
      </c>
      <c r="G8" s="21" t="s">
        <v>134</v>
      </c>
      <c r="H8" s="21" t="s">
        <v>174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9</v>
      </c>
      <c r="C9" s="8">
        <v>2</v>
      </c>
      <c r="D9" s="20" t="s">
        <v>53</v>
      </c>
      <c r="E9" s="18" t="s">
        <v>84</v>
      </c>
      <c r="F9" s="23" t="s">
        <v>123</v>
      </c>
      <c r="G9" s="20" t="s">
        <v>135</v>
      </c>
      <c r="H9" s="20" t="s">
        <v>175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10</v>
      </c>
      <c r="C10" s="9">
        <v>2</v>
      </c>
      <c r="D10" s="21" t="s">
        <v>54</v>
      </c>
      <c r="E10" s="19" t="s">
        <v>54</v>
      </c>
      <c r="F10" s="24" t="s">
        <v>54</v>
      </c>
      <c r="G10" s="21" t="s">
        <v>136</v>
      </c>
      <c r="H10" s="21" t="s">
        <v>173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11</v>
      </c>
      <c r="C11" s="8">
        <v>2</v>
      </c>
      <c r="D11" s="20" t="s">
        <v>55</v>
      </c>
      <c r="E11" s="18" t="s">
        <v>85</v>
      </c>
      <c r="F11" s="23" t="s">
        <v>122</v>
      </c>
      <c r="G11" s="20" t="s">
        <v>137</v>
      </c>
      <c r="H11" s="20" t="s">
        <v>176</v>
      </c>
      <c r="I11" s="4"/>
      <c r="J11" s="4"/>
      <c r="K11" s="4"/>
      <c r="L11" s="4"/>
      <c r="M11" s="4"/>
    </row>
    <row r="12" spans="1:13" s="2" customFormat="1" x14ac:dyDescent="0.2">
      <c r="A12" s="8">
        <f t="shared" si="0"/>
        <v>6</v>
      </c>
      <c r="B12" s="18" t="s">
        <v>12</v>
      </c>
      <c r="C12" s="8">
        <v>1</v>
      </c>
      <c r="D12" s="20" t="s">
        <v>56</v>
      </c>
      <c r="E12" s="18" t="s">
        <v>86</v>
      </c>
      <c r="F12" s="23" t="s">
        <v>121</v>
      </c>
      <c r="G12" s="20" t="s">
        <v>138</v>
      </c>
      <c r="H12" s="20" t="s">
        <v>173</v>
      </c>
      <c r="I12" s="4"/>
      <c r="J12" s="4"/>
      <c r="K12" s="4"/>
      <c r="L12" s="4"/>
      <c r="M12" s="4"/>
    </row>
    <row r="13" spans="1:13" s="2" customFormat="1" x14ac:dyDescent="0.2">
      <c r="A13" s="9">
        <f t="shared" si="0"/>
        <v>7</v>
      </c>
      <c r="B13" s="19" t="s">
        <v>13</v>
      </c>
      <c r="C13" s="9">
        <v>1</v>
      </c>
      <c r="D13" s="21" t="s">
        <v>57</v>
      </c>
      <c r="E13" s="19" t="s">
        <v>87</v>
      </c>
      <c r="F13" s="24" t="s">
        <v>122</v>
      </c>
      <c r="G13" s="21" t="s">
        <v>139</v>
      </c>
      <c r="H13" s="21" t="s">
        <v>176</v>
      </c>
      <c r="I13" s="4"/>
      <c r="J13" s="4"/>
      <c r="K13" s="4"/>
      <c r="L13" s="4"/>
      <c r="M13" s="4"/>
    </row>
    <row r="14" spans="1:13" s="2" customFormat="1" x14ac:dyDescent="0.2">
      <c r="A14" s="8">
        <f t="shared" si="0"/>
        <v>8</v>
      </c>
      <c r="B14" s="18" t="s">
        <v>14</v>
      </c>
      <c r="C14" s="8">
        <v>1</v>
      </c>
      <c r="D14" s="20" t="s">
        <v>58</v>
      </c>
      <c r="E14" s="18" t="s">
        <v>88</v>
      </c>
      <c r="F14" s="23" t="s">
        <v>124</v>
      </c>
      <c r="G14" s="20" t="s">
        <v>140</v>
      </c>
      <c r="H14" s="20" t="s">
        <v>177</v>
      </c>
      <c r="I14" s="4"/>
      <c r="J14" s="4"/>
      <c r="K14" s="4"/>
      <c r="L14" s="4"/>
      <c r="M14" s="4"/>
    </row>
    <row r="15" spans="1:13" s="2" customFormat="1" x14ac:dyDescent="0.2">
      <c r="A15" s="9">
        <f t="shared" si="0"/>
        <v>9</v>
      </c>
      <c r="B15" s="19" t="s">
        <v>15</v>
      </c>
      <c r="C15" s="9">
        <v>1</v>
      </c>
      <c r="D15" s="21" t="s">
        <v>59</v>
      </c>
      <c r="E15" s="19" t="s">
        <v>89</v>
      </c>
      <c r="F15" s="24" t="s">
        <v>125</v>
      </c>
      <c r="G15" s="21" t="s">
        <v>141</v>
      </c>
      <c r="H15" s="21" t="s">
        <v>178</v>
      </c>
      <c r="I15" s="4"/>
      <c r="J15" s="4"/>
      <c r="K15" s="4"/>
      <c r="L15" s="4"/>
      <c r="M15" s="4"/>
    </row>
    <row r="16" spans="1:13" s="2" customFormat="1" x14ac:dyDescent="0.2">
      <c r="A16" s="8">
        <f t="shared" si="0"/>
        <v>10</v>
      </c>
      <c r="B16" s="18" t="s">
        <v>16</v>
      </c>
      <c r="C16" s="8">
        <v>1</v>
      </c>
      <c r="D16" s="20" t="s">
        <v>60</v>
      </c>
      <c r="E16" s="18" t="s">
        <v>90</v>
      </c>
      <c r="F16" s="23" t="s">
        <v>126</v>
      </c>
      <c r="G16" s="20" t="s">
        <v>142</v>
      </c>
      <c r="H16" s="20" t="s">
        <v>179</v>
      </c>
      <c r="I16" s="4"/>
      <c r="J16" s="4"/>
      <c r="K16" s="4"/>
      <c r="L16" s="4"/>
      <c r="M16" s="4"/>
    </row>
    <row r="17" spans="1:13" s="2" customFormat="1" x14ac:dyDescent="0.2">
      <c r="A17" s="9">
        <f t="shared" si="0"/>
        <v>11</v>
      </c>
      <c r="B17" s="19" t="s">
        <v>17</v>
      </c>
      <c r="C17" s="9">
        <v>1</v>
      </c>
      <c r="D17" s="21" t="s">
        <v>61</v>
      </c>
      <c r="E17" s="19" t="s">
        <v>90</v>
      </c>
      <c r="F17" s="24" t="s">
        <v>126</v>
      </c>
      <c r="G17" s="21" t="s">
        <v>142</v>
      </c>
      <c r="H17" s="21" t="s">
        <v>179</v>
      </c>
      <c r="I17" s="4"/>
      <c r="J17" s="4"/>
      <c r="K17" s="4"/>
      <c r="L17" s="4"/>
      <c r="M17" s="4"/>
    </row>
    <row r="18" spans="1:13" s="2" customFormat="1" x14ac:dyDescent="0.2">
      <c r="A18" s="8">
        <f t="shared" si="0"/>
        <v>12</v>
      </c>
      <c r="B18" s="18" t="s">
        <v>18</v>
      </c>
      <c r="C18" s="8">
        <v>1</v>
      </c>
      <c r="D18" s="20" t="s">
        <v>54</v>
      </c>
      <c r="E18" s="18" t="s">
        <v>195</v>
      </c>
      <c r="F18" s="18" t="s">
        <v>91</v>
      </c>
      <c r="G18" s="20" t="s">
        <v>143</v>
      </c>
      <c r="H18" s="20" t="s">
        <v>180</v>
      </c>
      <c r="I18" s="4"/>
      <c r="J18" s="4"/>
      <c r="K18" s="4"/>
      <c r="L18" s="4"/>
      <c r="M18" s="4"/>
    </row>
    <row r="19" spans="1:13" s="2" customFormat="1" ht="25.5" x14ac:dyDescent="0.2">
      <c r="A19" s="9">
        <f t="shared" si="0"/>
        <v>13</v>
      </c>
      <c r="B19" s="19" t="s">
        <v>19</v>
      </c>
      <c r="C19" s="9">
        <v>1</v>
      </c>
      <c r="D19" s="21" t="s">
        <v>54</v>
      </c>
      <c r="E19" s="19" t="s">
        <v>92</v>
      </c>
      <c r="F19" s="24" t="s">
        <v>197</v>
      </c>
      <c r="G19" s="21" t="s">
        <v>144</v>
      </c>
      <c r="H19" s="21" t="s">
        <v>181</v>
      </c>
      <c r="I19" s="4"/>
      <c r="J19" s="4"/>
      <c r="K19" s="4"/>
      <c r="L19" s="4"/>
      <c r="M19" s="4"/>
    </row>
    <row r="20" spans="1:13" s="2" customFormat="1" ht="25.5" x14ac:dyDescent="0.2">
      <c r="A20" s="8">
        <f t="shared" si="0"/>
        <v>14</v>
      </c>
      <c r="B20" s="18" t="s">
        <v>20</v>
      </c>
      <c r="C20" s="8">
        <v>1</v>
      </c>
      <c r="D20" s="20" t="s">
        <v>54</v>
      </c>
      <c r="E20" s="18" t="s">
        <v>93</v>
      </c>
      <c r="F20" s="23" t="s">
        <v>127</v>
      </c>
      <c r="G20" s="20" t="s">
        <v>145</v>
      </c>
      <c r="H20" s="20" t="s">
        <v>182</v>
      </c>
      <c r="I20" s="4"/>
      <c r="J20" s="4"/>
      <c r="K20" s="4"/>
      <c r="L20" s="4"/>
      <c r="M20" s="4"/>
    </row>
    <row r="21" spans="1:13" s="2" customFormat="1" ht="25.5" x14ac:dyDescent="0.2">
      <c r="A21" s="9">
        <f t="shared" si="0"/>
        <v>15</v>
      </c>
      <c r="B21" s="19" t="s">
        <v>21</v>
      </c>
      <c r="C21" s="9">
        <v>1</v>
      </c>
      <c r="D21" s="21" t="s">
        <v>54</v>
      </c>
      <c r="E21" s="19" t="s">
        <v>94</v>
      </c>
      <c r="F21" s="24" t="s">
        <v>198</v>
      </c>
      <c r="G21" s="21" t="s">
        <v>146</v>
      </c>
      <c r="H21" s="21" t="s">
        <v>183</v>
      </c>
      <c r="I21" s="4"/>
      <c r="J21" s="4"/>
      <c r="K21" s="4"/>
      <c r="L21" s="4"/>
      <c r="M21" s="4"/>
    </row>
    <row r="22" spans="1:13" s="2" customFormat="1" ht="25.5" x14ac:dyDescent="0.2">
      <c r="A22" s="8">
        <f t="shared" si="0"/>
        <v>16</v>
      </c>
      <c r="B22" s="18" t="s">
        <v>22</v>
      </c>
      <c r="C22" s="8">
        <v>1</v>
      </c>
      <c r="D22" s="20" t="s">
        <v>54</v>
      </c>
      <c r="E22" s="18" t="s">
        <v>95</v>
      </c>
      <c r="F22" s="23" t="s">
        <v>127</v>
      </c>
      <c r="G22" s="20" t="s">
        <v>147</v>
      </c>
      <c r="H22" s="20" t="s">
        <v>184</v>
      </c>
      <c r="I22" s="4"/>
      <c r="J22" s="4"/>
      <c r="K22" s="4"/>
      <c r="L22" s="4"/>
      <c r="M22" s="4"/>
    </row>
    <row r="23" spans="1:13" s="2" customFormat="1" ht="25.5" x14ac:dyDescent="0.2">
      <c r="A23" s="9">
        <f t="shared" si="0"/>
        <v>17</v>
      </c>
      <c r="B23" s="19" t="s">
        <v>23</v>
      </c>
      <c r="C23" s="9">
        <v>1</v>
      </c>
      <c r="D23" s="21" t="s">
        <v>62</v>
      </c>
      <c r="E23" s="19" t="s">
        <v>96</v>
      </c>
      <c r="F23" s="24" t="s">
        <v>121</v>
      </c>
      <c r="G23" s="21" t="s">
        <v>148</v>
      </c>
      <c r="H23" s="21" t="s">
        <v>185</v>
      </c>
      <c r="I23" s="4"/>
      <c r="J23" s="4"/>
      <c r="K23" s="4"/>
      <c r="L23" s="4"/>
      <c r="M23" s="4"/>
    </row>
    <row r="24" spans="1:13" s="2" customFormat="1" x14ac:dyDescent="0.2">
      <c r="A24" s="8">
        <f t="shared" si="0"/>
        <v>18</v>
      </c>
      <c r="B24" s="18" t="s">
        <v>24</v>
      </c>
      <c r="C24" s="8">
        <v>1</v>
      </c>
      <c r="D24" s="20" t="s">
        <v>54</v>
      </c>
      <c r="E24" s="18" t="s">
        <v>97</v>
      </c>
      <c r="F24" s="23" t="s">
        <v>128</v>
      </c>
      <c r="G24" s="20" t="s">
        <v>149</v>
      </c>
      <c r="H24" s="20" t="s">
        <v>186</v>
      </c>
      <c r="I24" s="4"/>
      <c r="J24" s="4"/>
      <c r="K24" s="4"/>
      <c r="L24" s="4"/>
      <c r="M24" s="4"/>
    </row>
    <row r="25" spans="1:13" s="2" customFormat="1" x14ac:dyDescent="0.2">
      <c r="A25" s="9">
        <f t="shared" si="0"/>
        <v>19</v>
      </c>
      <c r="B25" s="19" t="s">
        <v>25</v>
      </c>
      <c r="C25" s="9">
        <v>1</v>
      </c>
      <c r="D25" s="21" t="s">
        <v>63</v>
      </c>
      <c r="E25" s="19" t="s">
        <v>98</v>
      </c>
      <c r="F25" s="24" t="s">
        <v>129</v>
      </c>
      <c r="G25" s="21" t="s">
        <v>150</v>
      </c>
      <c r="H25" s="21" t="s">
        <v>175</v>
      </c>
      <c r="I25" s="4"/>
      <c r="J25" s="4"/>
      <c r="K25" s="4"/>
      <c r="L25" s="4"/>
      <c r="M25" s="4"/>
    </row>
    <row r="26" spans="1:13" s="2" customFormat="1" x14ac:dyDescent="0.2">
      <c r="A26" s="8">
        <f t="shared" si="0"/>
        <v>20</v>
      </c>
      <c r="B26" s="18" t="s">
        <v>26</v>
      </c>
      <c r="C26" s="8">
        <v>1</v>
      </c>
      <c r="D26" s="20" t="s">
        <v>64</v>
      </c>
      <c r="E26" s="18" t="s">
        <v>99</v>
      </c>
      <c r="F26" s="23" t="s">
        <v>129</v>
      </c>
      <c r="G26" s="20" t="s">
        <v>151</v>
      </c>
      <c r="H26" s="20" t="s">
        <v>173</v>
      </c>
      <c r="I26" s="4"/>
      <c r="J26" s="4"/>
      <c r="K26" s="4"/>
      <c r="L26" s="4"/>
      <c r="M26" s="4"/>
    </row>
    <row r="27" spans="1:13" s="2" customFormat="1" x14ac:dyDescent="0.2">
      <c r="A27" s="9">
        <f t="shared" si="0"/>
        <v>21</v>
      </c>
      <c r="B27" s="19" t="s">
        <v>27</v>
      </c>
      <c r="C27" s="9">
        <v>1</v>
      </c>
      <c r="D27" s="21" t="s">
        <v>65</v>
      </c>
      <c r="E27" s="19" t="s">
        <v>100</v>
      </c>
      <c r="F27" s="24" t="s">
        <v>124</v>
      </c>
      <c r="G27" s="21" t="s">
        <v>152</v>
      </c>
      <c r="H27" s="21" t="s">
        <v>187</v>
      </c>
      <c r="I27" s="4"/>
      <c r="J27" s="4"/>
      <c r="K27" s="4"/>
      <c r="L27" s="4"/>
      <c r="M27" s="4"/>
    </row>
    <row r="28" spans="1:13" s="2" customFormat="1" x14ac:dyDescent="0.2">
      <c r="A28" s="8">
        <f t="shared" si="0"/>
        <v>22</v>
      </c>
      <c r="B28" s="18" t="s">
        <v>28</v>
      </c>
      <c r="C28" s="8">
        <v>1</v>
      </c>
      <c r="D28" s="20" t="s">
        <v>66</v>
      </c>
      <c r="E28" s="18" t="s">
        <v>101</v>
      </c>
      <c r="F28" s="23" t="s">
        <v>129</v>
      </c>
      <c r="G28" s="20" t="s">
        <v>153</v>
      </c>
      <c r="H28" s="20" t="s">
        <v>173</v>
      </c>
      <c r="I28" s="4"/>
      <c r="J28" s="4"/>
      <c r="K28" s="4"/>
      <c r="L28" s="4"/>
      <c r="M28" s="4"/>
    </row>
    <row r="29" spans="1:13" s="2" customFormat="1" x14ac:dyDescent="0.2">
      <c r="A29" s="9">
        <f t="shared" si="0"/>
        <v>23</v>
      </c>
      <c r="B29" s="19" t="s">
        <v>29</v>
      </c>
      <c r="C29" s="9">
        <v>2</v>
      </c>
      <c r="D29" s="21" t="s">
        <v>67</v>
      </c>
      <c r="E29" s="19" t="s">
        <v>102</v>
      </c>
      <c r="F29" s="24" t="s">
        <v>129</v>
      </c>
      <c r="G29" s="21" t="s">
        <v>154</v>
      </c>
      <c r="H29" s="21" t="s">
        <v>173</v>
      </c>
      <c r="I29" s="4"/>
      <c r="J29" s="4"/>
      <c r="K29" s="4"/>
      <c r="L29" s="4"/>
      <c r="M29" s="4"/>
    </row>
    <row r="30" spans="1:13" s="2" customFormat="1" x14ac:dyDescent="0.2">
      <c r="A30" s="8">
        <f t="shared" si="0"/>
        <v>24</v>
      </c>
      <c r="B30" s="18" t="s">
        <v>30</v>
      </c>
      <c r="C30" s="8">
        <v>1</v>
      </c>
      <c r="D30" s="20" t="s">
        <v>68</v>
      </c>
      <c r="E30" s="18" t="s">
        <v>103</v>
      </c>
      <c r="F30" s="23" t="s">
        <v>129</v>
      </c>
      <c r="G30" s="20" t="s">
        <v>155</v>
      </c>
      <c r="H30" s="20" t="s">
        <v>173</v>
      </c>
      <c r="I30" s="4"/>
      <c r="J30" s="4"/>
      <c r="K30" s="4"/>
      <c r="L30" s="4"/>
      <c r="M30" s="4"/>
    </row>
    <row r="31" spans="1:13" s="2" customFormat="1" x14ac:dyDescent="0.2">
      <c r="A31" s="9">
        <f t="shared" si="0"/>
        <v>25</v>
      </c>
      <c r="B31" s="19" t="s">
        <v>31</v>
      </c>
      <c r="C31" s="9">
        <v>1</v>
      </c>
      <c r="D31" s="21" t="s">
        <v>200</v>
      </c>
      <c r="E31" s="19" t="s">
        <v>201</v>
      </c>
      <c r="F31" s="24" t="s">
        <v>129</v>
      </c>
      <c r="G31" s="21" t="s">
        <v>202</v>
      </c>
      <c r="H31" s="21" t="s">
        <v>173</v>
      </c>
      <c r="I31" s="4"/>
      <c r="J31" s="4"/>
      <c r="K31" s="4"/>
      <c r="L31" s="4"/>
      <c r="M31" s="4"/>
    </row>
    <row r="32" spans="1:13" s="2" customFormat="1" x14ac:dyDescent="0.2">
      <c r="A32" s="8">
        <f t="shared" si="0"/>
        <v>26</v>
      </c>
      <c r="B32" s="18" t="s">
        <v>32</v>
      </c>
      <c r="C32" s="8">
        <v>1</v>
      </c>
      <c r="D32" s="20" t="s">
        <v>69</v>
      </c>
      <c r="E32" s="18" t="s">
        <v>54</v>
      </c>
      <c r="F32" s="23" t="s">
        <v>54</v>
      </c>
      <c r="G32" s="20" t="s">
        <v>156</v>
      </c>
      <c r="H32" s="20" t="s">
        <v>176</v>
      </c>
      <c r="I32" s="4"/>
      <c r="J32" s="4"/>
      <c r="K32" s="4"/>
      <c r="L32" s="4"/>
      <c r="M32" s="4"/>
    </row>
    <row r="33" spans="1:13" s="2" customFormat="1" x14ac:dyDescent="0.2">
      <c r="A33" s="9">
        <f t="shared" si="0"/>
        <v>27</v>
      </c>
      <c r="B33" s="19" t="s">
        <v>33</v>
      </c>
      <c r="C33" s="9">
        <v>1</v>
      </c>
      <c r="D33" s="21" t="s">
        <v>70</v>
      </c>
      <c r="E33" s="19" t="s">
        <v>104</v>
      </c>
      <c r="F33" s="24" t="s">
        <v>129</v>
      </c>
      <c r="G33" s="21" t="s">
        <v>157</v>
      </c>
      <c r="H33" s="21" t="s">
        <v>173</v>
      </c>
      <c r="I33" s="4"/>
      <c r="J33" s="4"/>
      <c r="K33" s="4"/>
      <c r="L33" s="4"/>
      <c r="M33" s="4"/>
    </row>
    <row r="34" spans="1:13" s="2" customFormat="1" x14ac:dyDescent="0.2">
      <c r="A34" s="8">
        <f t="shared" si="0"/>
        <v>28</v>
      </c>
      <c r="B34" s="18" t="s">
        <v>34</v>
      </c>
      <c r="C34" s="8">
        <v>1</v>
      </c>
      <c r="D34" s="20" t="s">
        <v>71</v>
      </c>
      <c r="E34" s="18" t="s">
        <v>105</v>
      </c>
      <c r="F34" s="23" t="s">
        <v>129</v>
      </c>
      <c r="G34" s="20" t="s">
        <v>158</v>
      </c>
      <c r="H34" s="20" t="s">
        <v>173</v>
      </c>
      <c r="I34" s="4"/>
      <c r="J34" s="4"/>
      <c r="K34" s="4"/>
      <c r="L34" s="4"/>
      <c r="M34" s="4"/>
    </row>
    <row r="35" spans="1:13" s="2" customFormat="1" x14ac:dyDescent="0.2">
      <c r="A35" s="9">
        <f t="shared" si="0"/>
        <v>29</v>
      </c>
      <c r="B35" s="19" t="s">
        <v>35</v>
      </c>
      <c r="C35" s="9">
        <v>1</v>
      </c>
      <c r="D35" s="21" t="s">
        <v>72</v>
      </c>
      <c r="E35" s="19" t="s">
        <v>106</v>
      </c>
      <c r="F35" s="24" t="s">
        <v>129</v>
      </c>
      <c r="G35" s="21" t="s">
        <v>159</v>
      </c>
      <c r="H35" s="21" t="s">
        <v>173</v>
      </c>
      <c r="I35" s="4"/>
      <c r="J35" s="4"/>
      <c r="K35" s="4"/>
      <c r="L35" s="4"/>
      <c r="M35" s="4"/>
    </row>
    <row r="36" spans="1:13" s="2" customFormat="1" x14ac:dyDescent="0.2">
      <c r="A36" s="8">
        <f t="shared" si="0"/>
        <v>30</v>
      </c>
      <c r="B36" s="18" t="s">
        <v>36</v>
      </c>
      <c r="C36" s="8">
        <v>1</v>
      </c>
      <c r="D36" s="20" t="s">
        <v>73</v>
      </c>
      <c r="E36" s="18" t="s">
        <v>107</v>
      </c>
      <c r="F36" s="23" t="s">
        <v>129</v>
      </c>
      <c r="G36" s="20" t="s">
        <v>160</v>
      </c>
      <c r="H36" s="20" t="s">
        <v>173</v>
      </c>
      <c r="I36" s="4"/>
      <c r="J36" s="4"/>
      <c r="K36" s="4"/>
      <c r="L36" s="4"/>
      <c r="M36" s="4"/>
    </row>
    <row r="37" spans="1:13" s="2" customFormat="1" x14ac:dyDescent="0.2">
      <c r="A37" s="9">
        <f t="shared" si="0"/>
        <v>31</v>
      </c>
      <c r="B37" s="19" t="s">
        <v>37</v>
      </c>
      <c r="C37" s="9">
        <v>1</v>
      </c>
      <c r="D37" s="21" t="s">
        <v>74</v>
      </c>
      <c r="E37" s="19" t="s">
        <v>108</v>
      </c>
      <c r="F37" s="24" t="s">
        <v>129</v>
      </c>
      <c r="G37" s="21" t="s">
        <v>161</v>
      </c>
      <c r="H37" s="21" t="s">
        <v>173</v>
      </c>
      <c r="I37" s="4"/>
      <c r="J37" s="4"/>
      <c r="K37" s="4"/>
      <c r="L37" s="4"/>
      <c r="M37" s="4"/>
    </row>
    <row r="38" spans="1:13" s="2" customFormat="1" x14ac:dyDescent="0.2">
      <c r="A38" s="8">
        <f t="shared" si="0"/>
        <v>32</v>
      </c>
      <c r="B38" s="18" t="s">
        <v>38</v>
      </c>
      <c r="C38" s="8">
        <v>2</v>
      </c>
      <c r="D38" s="20" t="s">
        <v>75</v>
      </c>
      <c r="E38" s="18" t="s">
        <v>109</v>
      </c>
      <c r="F38" s="23" t="s">
        <v>129</v>
      </c>
      <c r="G38" s="20" t="s">
        <v>162</v>
      </c>
      <c r="H38" s="20" t="s">
        <v>173</v>
      </c>
      <c r="I38" s="4"/>
      <c r="J38" s="4"/>
      <c r="K38" s="4"/>
      <c r="L38" s="4"/>
      <c r="M38" s="4"/>
    </row>
    <row r="39" spans="1:13" s="2" customFormat="1" x14ac:dyDescent="0.2">
      <c r="A39" s="9">
        <f t="shared" si="0"/>
        <v>33</v>
      </c>
      <c r="B39" s="19" t="s">
        <v>39</v>
      </c>
      <c r="C39" s="9">
        <v>1</v>
      </c>
      <c r="D39" s="21" t="s">
        <v>76</v>
      </c>
      <c r="E39" s="19" t="s">
        <v>110</v>
      </c>
      <c r="F39" s="24" t="s">
        <v>129</v>
      </c>
      <c r="G39" s="21" t="s">
        <v>163</v>
      </c>
      <c r="H39" s="21" t="s">
        <v>173</v>
      </c>
      <c r="I39" s="4"/>
      <c r="J39" s="4"/>
      <c r="K39" s="4"/>
      <c r="L39" s="4"/>
      <c r="M39" s="4"/>
    </row>
    <row r="40" spans="1:13" s="2" customFormat="1" x14ac:dyDescent="0.2">
      <c r="A40" s="8">
        <f t="shared" si="0"/>
        <v>34</v>
      </c>
      <c r="B40" s="18" t="s">
        <v>40</v>
      </c>
      <c r="C40" s="8">
        <v>1</v>
      </c>
      <c r="D40" s="20" t="s">
        <v>77</v>
      </c>
      <c r="E40" s="18" t="s">
        <v>111</v>
      </c>
      <c r="F40" s="23" t="s">
        <v>129</v>
      </c>
      <c r="G40" s="20" t="s">
        <v>164</v>
      </c>
      <c r="H40" s="20" t="s">
        <v>173</v>
      </c>
      <c r="I40" s="4"/>
      <c r="J40" s="4"/>
      <c r="K40" s="4"/>
      <c r="L40" s="4"/>
      <c r="M40" s="4"/>
    </row>
    <row r="41" spans="1:13" s="2" customFormat="1" ht="25.5" x14ac:dyDescent="0.2">
      <c r="A41" s="9">
        <f t="shared" si="0"/>
        <v>35</v>
      </c>
      <c r="B41" s="19" t="s">
        <v>41</v>
      </c>
      <c r="C41" s="9">
        <v>5</v>
      </c>
      <c r="D41" s="21" t="s">
        <v>78</v>
      </c>
      <c r="E41" s="19" t="s">
        <v>112</v>
      </c>
      <c r="F41" s="24" t="s">
        <v>129</v>
      </c>
      <c r="G41" s="21" t="s">
        <v>165</v>
      </c>
      <c r="H41" s="21" t="s">
        <v>173</v>
      </c>
      <c r="I41" s="4"/>
      <c r="J41" s="4"/>
      <c r="K41" s="4"/>
      <c r="L41" s="4"/>
      <c r="M41" s="4"/>
    </row>
    <row r="42" spans="1:13" s="2" customFormat="1" x14ac:dyDescent="0.2">
      <c r="A42" s="8">
        <f t="shared" si="0"/>
        <v>36</v>
      </c>
      <c r="B42" s="18" t="s">
        <v>42</v>
      </c>
      <c r="C42" s="8">
        <v>1</v>
      </c>
      <c r="D42" s="20" t="s">
        <v>79</v>
      </c>
      <c r="E42" s="18" t="s">
        <v>113</v>
      </c>
      <c r="F42" s="23" t="s">
        <v>130</v>
      </c>
      <c r="G42" s="20" t="s">
        <v>166</v>
      </c>
      <c r="H42" s="20" t="s">
        <v>188</v>
      </c>
      <c r="I42" s="4"/>
      <c r="J42" s="4"/>
      <c r="K42" s="4"/>
      <c r="L42" s="4"/>
      <c r="M42" s="4"/>
    </row>
    <row r="43" spans="1:13" s="2" customFormat="1" x14ac:dyDescent="0.2">
      <c r="A43" s="9">
        <f t="shared" si="0"/>
        <v>37</v>
      </c>
      <c r="B43" s="19" t="s">
        <v>43</v>
      </c>
      <c r="C43" s="9">
        <v>1</v>
      </c>
      <c r="D43" s="21" t="s">
        <v>80</v>
      </c>
      <c r="E43" s="19" t="s">
        <v>114</v>
      </c>
      <c r="F43" s="24" t="s">
        <v>130</v>
      </c>
      <c r="G43" s="21" t="s">
        <v>167</v>
      </c>
      <c r="H43" s="21" t="s">
        <v>189</v>
      </c>
      <c r="I43" s="4"/>
      <c r="J43" s="4"/>
      <c r="K43" s="4"/>
      <c r="L43" s="4"/>
      <c r="M43" s="4"/>
    </row>
    <row r="44" spans="1:13" s="2" customFormat="1" x14ac:dyDescent="0.2">
      <c r="A44" s="8">
        <f t="shared" si="0"/>
        <v>38</v>
      </c>
      <c r="B44" s="18" t="s">
        <v>44</v>
      </c>
      <c r="C44" s="8">
        <v>3</v>
      </c>
      <c r="D44" s="20" t="s">
        <v>79</v>
      </c>
      <c r="E44" s="18" t="s">
        <v>115</v>
      </c>
      <c r="F44" s="23" t="s">
        <v>130</v>
      </c>
      <c r="G44" s="20" t="s">
        <v>168</v>
      </c>
      <c r="H44" s="20" t="s">
        <v>190</v>
      </c>
      <c r="I44" s="4"/>
      <c r="J44" s="4"/>
      <c r="K44" s="4"/>
      <c r="L44" s="4"/>
      <c r="M44" s="4"/>
    </row>
    <row r="45" spans="1:13" s="2" customFormat="1" ht="25.5" x14ac:dyDescent="0.2">
      <c r="A45" s="9">
        <f t="shared" si="0"/>
        <v>39</v>
      </c>
      <c r="B45" s="19" t="s">
        <v>45</v>
      </c>
      <c r="C45" s="9">
        <v>1</v>
      </c>
      <c r="D45" s="21" t="s">
        <v>54</v>
      </c>
      <c r="E45" s="19" t="s">
        <v>116</v>
      </c>
      <c r="F45" s="24" t="s">
        <v>131</v>
      </c>
      <c r="G45" s="21" t="s">
        <v>169</v>
      </c>
      <c r="H45" s="21" t="s">
        <v>191</v>
      </c>
      <c r="I45" s="4"/>
      <c r="J45" s="4"/>
      <c r="K45" s="4"/>
      <c r="L45" s="4"/>
      <c r="M45" s="4"/>
    </row>
    <row r="46" spans="1:13" s="2" customFormat="1" ht="38.25" x14ac:dyDescent="0.2">
      <c r="A46" s="8">
        <f t="shared" si="0"/>
        <v>40</v>
      </c>
      <c r="B46" s="18" t="s">
        <v>46</v>
      </c>
      <c r="C46" s="8">
        <v>1</v>
      </c>
      <c r="D46" s="20" t="s">
        <v>54</v>
      </c>
      <c r="E46" s="18" t="s">
        <v>117</v>
      </c>
      <c r="F46" s="23" t="s">
        <v>131</v>
      </c>
      <c r="G46" s="20" t="s">
        <v>170</v>
      </c>
      <c r="H46" s="20" t="s">
        <v>192</v>
      </c>
      <c r="I46" s="4"/>
      <c r="J46" s="4"/>
      <c r="K46" s="4"/>
      <c r="L46" s="4"/>
      <c r="M46" s="4"/>
    </row>
    <row r="47" spans="1:13" s="2" customFormat="1" ht="25.5" x14ac:dyDescent="0.2">
      <c r="A47" s="9">
        <f t="shared" si="0"/>
        <v>41</v>
      </c>
      <c r="B47" s="19" t="s">
        <v>47</v>
      </c>
      <c r="C47" s="9">
        <v>1</v>
      </c>
      <c r="D47" s="21" t="s">
        <v>54</v>
      </c>
      <c r="E47" s="19" t="s">
        <v>118</v>
      </c>
      <c r="F47" s="24" t="s">
        <v>131</v>
      </c>
      <c r="G47" s="21" t="s">
        <v>171</v>
      </c>
      <c r="H47" s="21" t="s">
        <v>193</v>
      </c>
      <c r="I47" s="4"/>
      <c r="J47" s="4"/>
      <c r="K47" s="4"/>
      <c r="L47" s="4"/>
      <c r="M47" s="4"/>
    </row>
    <row r="48" spans="1:13" s="2" customFormat="1" ht="51" x14ac:dyDescent="0.2">
      <c r="A48" s="8">
        <f t="shared" si="0"/>
        <v>42</v>
      </c>
      <c r="B48" s="18" t="s">
        <v>48</v>
      </c>
      <c r="C48" s="8">
        <v>1</v>
      </c>
      <c r="D48" s="20" t="s">
        <v>54</v>
      </c>
      <c r="E48" s="18" t="s">
        <v>119</v>
      </c>
      <c r="F48" s="23" t="s">
        <v>131</v>
      </c>
      <c r="G48" s="20" t="s">
        <v>172</v>
      </c>
      <c r="H48" s="20" t="s">
        <v>194</v>
      </c>
      <c r="I48" s="4"/>
      <c r="J48" s="4"/>
      <c r="K48" s="4"/>
      <c r="L48" s="4"/>
      <c r="M48" s="4"/>
    </row>
    <row r="49" spans="2:6" ht="16.5" customHeight="1" x14ac:dyDescent="0.2">
      <c r="B49" s="11"/>
      <c r="C49" s="7"/>
      <c r="E49" s="6"/>
      <c r="F49" s="7"/>
    </row>
  </sheetData>
  <phoneticPr fontId="0" type="noConversion"/>
  <conditionalFormatting sqref="F7:F8">
    <cfRule type="containsText" dxfId="40" priority="42" stopIfTrue="1" operator="containsText" text=", ">
      <formula>NOT(ISERROR(SEARCH(", ",F7)))</formula>
    </cfRule>
  </conditionalFormatting>
  <conditionalFormatting sqref="F9">
    <cfRule type="containsText" dxfId="39" priority="41" stopIfTrue="1" operator="containsText" text=", ">
      <formula>NOT(ISERROR(SEARCH(", ",F9)))</formula>
    </cfRule>
  </conditionalFormatting>
  <conditionalFormatting sqref="F10">
    <cfRule type="containsText" dxfId="38" priority="40" stopIfTrue="1" operator="containsText" text=", ">
      <formula>NOT(ISERROR(SEARCH(", ",F10)))</formula>
    </cfRule>
  </conditionalFormatting>
  <conditionalFormatting sqref="F11">
    <cfRule type="containsText" dxfId="37" priority="39" stopIfTrue="1" operator="containsText" text=", ">
      <formula>NOT(ISERROR(SEARCH(", ",F11)))</formula>
    </cfRule>
  </conditionalFormatting>
  <conditionalFormatting sqref="F12">
    <cfRule type="containsText" dxfId="35" priority="37" stopIfTrue="1" operator="containsText" text=", ">
      <formula>NOT(ISERROR(SEARCH(", ",F12)))</formula>
    </cfRule>
  </conditionalFormatting>
  <conditionalFormatting sqref="F13">
    <cfRule type="containsText" dxfId="34" priority="36" stopIfTrue="1" operator="containsText" text=", ">
      <formula>NOT(ISERROR(SEARCH(", ",F13)))</formula>
    </cfRule>
  </conditionalFormatting>
  <conditionalFormatting sqref="F14">
    <cfRule type="containsText" dxfId="33" priority="35" stopIfTrue="1" operator="containsText" text=", ">
      <formula>NOT(ISERROR(SEARCH(", ",F14)))</formula>
    </cfRule>
  </conditionalFormatting>
  <conditionalFormatting sqref="F15">
    <cfRule type="containsText" dxfId="32" priority="34" stopIfTrue="1" operator="containsText" text=", ">
      <formula>NOT(ISERROR(SEARCH(", ",F15)))</formula>
    </cfRule>
  </conditionalFormatting>
  <conditionalFormatting sqref="F16">
    <cfRule type="containsText" dxfId="31" priority="33" stopIfTrue="1" operator="containsText" text=", ">
      <formula>NOT(ISERROR(SEARCH(", ",F16)))</formula>
    </cfRule>
  </conditionalFormatting>
  <conditionalFormatting sqref="F17">
    <cfRule type="containsText" dxfId="30" priority="32" stopIfTrue="1" operator="containsText" text=", ">
      <formula>NOT(ISERROR(SEARCH(", ",F17)))</formula>
    </cfRule>
  </conditionalFormatting>
  <conditionalFormatting sqref="F19">
    <cfRule type="containsText" dxfId="29" priority="30" stopIfTrue="1" operator="containsText" text=", ">
      <formula>NOT(ISERROR(SEARCH(", ",F19)))</formula>
    </cfRule>
  </conditionalFormatting>
  <conditionalFormatting sqref="F20">
    <cfRule type="containsText" dxfId="28" priority="29" stopIfTrue="1" operator="containsText" text=", ">
      <formula>NOT(ISERROR(SEARCH(", ",F20)))</formula>
    </cfRule>
  </conditionalFormatting>
  <conditionalFormatting sqref="F21">
    <cfRule type="containsText" dxfId="27" priority="28" stopIfTrue="1" operator="containsText" text=", ">
      <formula>NOT(ISERROR(SEARCH(", ",F21)))</formula>
    </cfRule>
  </conditionalFormatting>
  <conditionalFormatting sqref="F22">
    <cfRule type="containsText" dxfId="26" priority="27" stopIfTrue="1" operator="containsText" text=", ">
      <formula>NOT(ISERROR(SEARCH(", ",F22)))</formula>
    </cfRule>
  </conditionalFormatting>
  <conditionalFormatting sqref="F23">
    <cfRule type="containsText" dxfId="25" priority="26" stopIfTrue="1" operator="containsText" text=", ">
      <formula>NOT(ISERROR(SEARCH(", ",F23)))</formula>
    </cfRule>
  </conditionalFormatting>
  <conditionalFormatting sqref="F24">
    <cfRule type="containsText" dxfId="24" priority="25" stopIfTrue="1" operator="containsText" text=", ">
      <formula>NOT(ISERROR(SEARCH(", ",F24)))</formula>
    </cfRule>
  </conditionalFormatting>
  <conditionalFormatting sqref="F25">
    <cfRule type="containsText" dxfId="23" priority="24" stopIfTrue="1" operator="containsText" text=", ">
      <formula>NOT(ISERROR(SEARCH(", ",F25)))</formula>
    </cfRule>
  </conditionalFormatting>
  <conditionalFormatting sqref="F26">
    <cfRule type="containsText" dxfId="22" priority="23" stopIfTrue="1" operator="containsText" text=", ">
      <formula>NOT(ISERROR(SEARCH(", ",F26)))</formula>
    </cfRule>
  </conditionalFormatting>
  <conditionalFormatting sqref="F27">
    <cfRule type="containsText" dxfId="21" priority="22" stopIfTrue="1" operator="containsText" text=", ">
      <formula>NOT(ISERROR(SEARCH(", ",F27)))</formula>
    </cfRule>
  </conditionalFormatting>
  <conditionalFormatting sqref="F28">
    <cfRule type="containsText" dxfId="20" priority="21" stopIfTrue="1" operator="containsText" text=", ">
      <formula>NOT(ISERROR(SEARCH(", ",F28)))</formula>
    </cfRule>
  </conditionalFormatting>
  <conditionalFormatting sqref="F29">
    <cfRule type="containsText" dxfId="19" priority="20" stopIfTrue="1" operator="containsText" text=", ">
      <formula>NOT(ISERROR(SEARCH(", ",F29)))</formula>
    </cfRule>
  </conditionalFormatting>
  <conditionalFormatting sqref="F30">
    <cfRule type="containsText" dxfId="18" priority="19" stopIfTrue="1" operator="containsText" text=", ">
      <formula>NOT(ISERROR(SEARCH(", ",F30)))</formula>
    </cfRule>
  </conditionalFormatting>
  <conditionalFormatting sqref="F31">
    <cfRule type="containsText" dxfId="17" priority="18" stopIfTrue="1" operator="containsText" text=", ">
      <formula>NOT(ISERROR(SEARCH(", ",F31)))</formula>
    </cfRule>
  </conditionalFormatting>
  <conditionalFormatting sqref="F32">
    <cfRule type="containsText" dxfId="16" priority="17" stopIfTrue="1" operator="containsText" text=", ">
      <formula>NOT(ISERROR(SEARCH(", ",F32)))</formula>
    </cfRule>
  </conditionalFormatting>
  <conditionalFormatting sqref="F33">
    <cfRule type="containsText" dxfId="15" priority="16" stopIfTrue="1" operator="containsText" text=", ">
      <formula>NOT(ISERROR(SEARCH(", ",F33)))</formula>
    </cfRule>
  </conditionalFormatting>
  <conditionalFormatting sqref="F34">
    <cfRule type="containsText" dxfId="14" priority="15" stopIfTrue="1" operator="containsText" text=", ">
      <formula>NOT(ISERROR(SEARCH(", ",F34)))</formula>
    </cfRule>
  </conditionalFormatting>
  <conditionalFormatting sqref="F35">
    <cfRule type="containsText" dxfId="13" priority="14" stopIfTrue="1" operator="containsText" text=", ">
      <formula>NOT(ISERROR(SEARCH(", ",F35)))</formula>
    </cfRule>
  </conditionalFormatting>
  <conditionalFormatting sqref="F36">
    <cfRule type="containsText" dxfId="12" priority="13" stopIfTrue="1" operator="containsText" text=", ">
      <formula>NOT(ISERROR(SEARCH(", ",F36)))</formula>
    </cfRule>
  </conditionalFormatting>
  <conditionalFormatting sqref="F37">
    <cfRule type="containsText" dxfId="11" priority="12" stopIfTrue="1" operator="containsText" text=", ">
      <formula>NOT(ISERROR(SEARCH(", ",F37)))</formula>
    </cfRule>
  </conditionalFormatting>
  <conditionalFormatting sqref="F38">
    <cfRule type="containsText" dxfId="10" priority="11" stopIfTrue="1" operator="containsText" text=", ">
      <formula>NOT(ISERROR(SEARCH(", ",F38)))</formula>
    </cfRule>
  </conditionalFormatting>
  <conditionalFormatting sqref="F39">
    <cfRule type="containsText" dxfId="9" priority="10" stopIfTrue="1" operator="containsText" text=", ">
      <formula>NOT(ISERROR(SEARCH(", ",F39)))</formula>
    </cfRule>
  </conditionalFormatting>
  <conditionalFormatting sqref="F40">
    <cfRule type="containsText" dxfId="8" priority="9" stopIfTrue="1" operator="containsText" text=", ">
      <formula>NOT(ISERROR(SEARCH(", ",F40)))</formula>
    </cfRule>
  </conditionalFormatting>
  <conditionalFormatting sqref="F41">
    <cfRule type="containsText" dxfId="7" priority="8" stopIfTrue="1" operator="containsText" text=", ">
      <formula>NOT(ISERROR(SEARCH(", ",F41)))</formula>
    </cfRule>
  </conditionalFormatting>
  <conditionalFormatting sqref="F42">
    <cfRule type="containsText" dxfId="6" priority="7" stopIfTrue="1" operator="containsText" text=", ">
      <formula>NOT(ISERROR(SEARCH(", ",F42)))</formula>
    </cfRule>
  </conditionalFormatting>
  <conditionalFormatting sqref="F43">
    <cfRule type="containsText" dxfId="5" priority="6" stopIfTrue="1" operator="containsText" text=", ">
      <formula>NOT(ISERROR(SEARCH(", ",F43)))</formula>
    </cfRule>
  </conditionalFormatting>
  <conditionalFormatting sqref="F44">
    <cfRule type="containsText" dxfId="4" priority="5" stopIfTrue="1" operator="containsText" text=", ">
      <formula>NOT(ISERROR(SEARCH(", ",F44)))</formula>
    </cfRule>
  </conditionalFormatting>
  <conditionalFormatting sqref="F45">
    <cfRule type="containsText" dxfId="3" priority="4" stopIfTrue="1" operator="containsText" text=", ">
      <formula>NOT(ISERROR(SEARCH(", ",F45)))</formula>
    </cfRule>
  </conditionalFormatting>
  <conditionalFormatting sqref="F46">
    <cfRule type="containsText" dxfId="2" priority="3" stopIfTrue="1" operator="containsText" text=", ">
      <formula>NOT(ISERROR(SEARCH(", ",F46)))</formula>
    </cfRule>
  </conditionalFormatting>
  <conditionalFormatting sqref="F47">
    <cfRule type="containsText" dxfId="1" priority="2" stopIfTrue="1" operator="containsText" text=", ">
      <formula>NOT(ISERROR(SEARCH(", ",F47)))</formula>
    </cfRule>
  </conditionalFormatting>
  <conditionalFormatting sqref="F48">
    <cfRule type="containsText" dxfId="0" priority="1" stopIfTrue="1" operator="containsText" text=", ">
      <formula>NOT(ISERROR(SEARCH(", ",F48)))</formula>
    </cfRule>
  </conditionalFormatting>
  <printOptions horizontalCentered="1"/>
  <pageMargins left="0.25" right="0.25" top="0.75" bottom="0.75" header="0.3" footer="0.3"/>
  <pageSetup scale="92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2014-06-09T18:37:52Z</cp:lastPrinted>
  <dcterms:created xsi:type="dcterms:W3CDTF">2000-10-27T00:30:29Z</dcterms:created>
  <dcterms:modified xsi:type="dcterms:W3CDTF">2014-06-30T17:20:22Z</dcterms:modified>
</cp:coreProperties>
</file>