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30" yWindow="75" windowWidth="15165" windowHeight="8820"/>
  </bookViews>
  <sheets>
    <sheet name="BOM Report" sheetId="1" r:id="rId1"/>
    <sheet name="Project Information" sheetId="2" r:id="rId2"/>
  </sheets>
  <calcPr calcId="125725"/>
</workbook>
</file>

<file path=xl/calcChain.xml><?xml version="1.0" encoding="utf-8"?>
<calcChain xmlns="http://schemas.openxmlformats.org/spreadsheetml/2006/main">
  <c r="B8" i="1"/>
  <c r="C8"/>
  <c r="F61"/>
</calcChain>
</file>

<file path=xl/sharedStrings.xml><?xml version="1.0" encoding="utf-8"?>
<sst xmlns="http://schemas.openxmlformats.org/spreadsheetml/2006/main" count="294" uniqueCount="210">
  <si>
    <t>Bill of Materials</t>
  </si>
  <si>
    <t>Bill of Materials For Variant [001] of PCB Document [Wireless Motor Monitor.PcbDoc]</t>
  </si>
  <si>
    <t>Source Data From:</t>
  </si>
  <si>
    <t>Wireless Motor Monitor.PcbDoc</t>
  </si>
  <si>
    <t>Project:</t>
  </si>
  <si>
    <t>Wireless Motor Monitor.PrjPcb</t>
  </si>
  <si>
    <t>Variant:</t>
  </si>
  <si>
    <t>001</t>
  </si>
  <si>
    <t>Creation Date:</t>
  </si>
  <si>
    <t>3/30/2015</t>
  </si>
  <si>
    <t>1:22:10 PM</t>
  </si>
  <si>
    <t>Print Date:</t>
  </si>
  <si>
    <t>Footprint</t>
  </si>
  <si>
    <t>Comment</t>
  </si>
  <si>
    <t>LibRef</t>
  </si>
  <si>
    <t>Designator</t>
  </si>
  <si>
    <t>Description</t>
  </si>
  <si>
    <t>Quantity</t>
  </si>
  <si>
    <t>LIR2032 with Tabs</t>
  </si>
  <si>
    <t>LIR2032 with tabs</t>
  </si>
  <si>
    <t>BAT1</t>
  </si>
  <si>
    <t/>
  </si>
  <si>
    <t>0402S</t>
  </si>
  <si>
    <t>C1005X7R1H104K050BB</t>
  </si>
  <si>
    <t>C1, C3, C4, C5, C6, C8, C9, C19, C23, C28</t>
  </si>
  <si>
    <t>CAP, CERM, 0.1 µF, 50 V, +/- 10%, X7R, 0402</t>
  </si>
  <si>
    <t>CL05A106MP5NUNC</t>
  </si>
  <si>
    <t>C2, C7</t>
  </si>
  <si>
    <t>CAP, CERM, 10 µF, 10 V, +/- 20%, X5R, 0402</t>
  </si>
  <si>
    <t>GRM1555C1E6R8CA01D</t>
  </si>
  <si>
    <t>C10</t>
  </si>
  <si>
    <t>CAP, CERM, 6.8 pF, 25 V, +/- 5%, C0G/NP0, 0402</t>
  </si>
  <si>
    <t>GRM1555C1H1R0BA01D</t>
  </si>
  <si>
    <t>C12, C13, C15</t>
  </si>
  <si>
    <t>CAP, CERM, 1 pF, 50 V, +/- 10%, C0G/NP0, 0402</t>
  </si>
  <si>
    <t>GRM1555C1E120JA01D</t>
  </si>
  <si>
    <t>C14, C17, C18</t>
  </si>
  <si>
    <t>CAP, CERM, 12 pF, 25 V, +/- 5%, C0G/NP0, 0402</t>
  </si>
  <si>
    <t>C1005X5R1C105K050BC</t>
  </si>
  <si>
    <t>C16</t>
  </si>
  <si>
    <t>CAP, CERM, 1 µF, 16 V, +/- 10%, X5R, 0402</t>
  </si>
  <si>
    <t>0603S</t>
  </si>
  <si>
    <t>C0603C475K9PACTU</t>
  </si>
  <si>
    <t>C20, C21</t>
  </si>
  <si>
    <t>CAP, CERM, 4.7 µF, 6.3 V, +/- 10%, X5R, 0603</t>
  </si>
  <si>
    <t>1206L</t>
  </si>
  <si>
    <t>GRM31CD80G107ME39L</t>
  </si>
  <si>
    <t>C22</t>
  </si>
  <si>
    <t>CAP, CERM, 100 µF, 4 V, +/- 20%, X6T, 1206</t>
  </si>
  <si>
    <t>0805L</t>
  </si>
  <si>
    <t>C2012X5R1C226K125AC</t>
  </si>
  <si>
    <t>C24</t>
  </si>
  <si>
    <t>CAP, CERM, 22 µF, 16 V, +/- 10%, X5R, 0805</t>
  </si>
  <si>
    <t>0402L</t>
  </si>
  <si>
    <t>C25, C30, C31</t>
  </si>
  <si>
    <t>0603L</t>
  </si>
  <si>
    <t>C26</t>
  </si>
  <si>
    <t>C1005X7R1C103K</t>
  </si>
  <si>
    <t>C27</t>
  </si>
  <si>
    <t>CAP, CERM, 0.01 µF, 16 V, +/- 10%, X7R, 0402</t>
  </si>
  <si>
    <t>0402</t>
  </si>
  <si>
    <t>C1005X5R1E105K050BC</t>
  </si>
  <si>
    <t>C29</t>
  </si>
  <si>
    <t>CAP, CERM, 1 µF, 25 V, +/- 10%, X5R, 0402</t>
  </si>
  <si>
    <t>GRM1555C1H100JA01D</t>
  </si>
  <si>
    <t>C32, C33</t>
  </si>
  <si>
    <t>CAP, CERM, 10 pF, 50 V, +/- 5%, C0G/NP0, 0402</t>
  </si>
  <si>
    <t>sod-323</t>
  </si>
  <si>
    <t>1N4448WX-TP</t>
  </si>
  <si>
    <t>D1, D3</t>
  </si>
  <si>
    <t>Diode, Switching, 75 V, 0.25 A, SOD-323</t>
  </si>
  <si>
    <t>SOD-523</t>
  </si>
  <si>
    <t>1PS79SB70,115</t>
  </si>
  <si>
    <t>D2</t>
  </si>
  <si>
    <t>Diode, Schottky, 70 V, 0.07 A, SOD-523</t>
  </si>
  <si>
    <t>FCI_20021111-00030x4</t>
  </si>
  <si>
    <t>20021111-00030T4LF</t>
  </si>
  <si>
    <t>J1</t>
  </si>
  <si>
    <t>Header, 1.27mm, 15x2, Au, TH</t>
  </si>
  <si>
    <t>FCI_20021111-00010</t>
  </si>
  <si>
    <t>20021111-00010T4LF</t>
  </si>
  <si>
    <t>J3</t>
  </si>
  <si>
    <t>TE_5-146278-2</t>
  </si>
  <si>
    <t>5-146278-2</t>
  </si>
  <si>
    <t>J4, J6</t>
  </si>
  <si>
    <t>Header, 100mil, 2x1, Tin, TH</t>
  </si>
  <si>
    <t>Mill-Max_851-XX-006-10-001000</t>
  </si>
  <si>
    <t>851-43-006-10-001000</t>
  </si>
  <si>
    <t>J5</t>
  </si>
  <si>
    <t>Receptacle, 50mil, 6x1, Gold, TH</t>
  </si>
  <si>
    <t>0603_950</t>
  </si>
  <si>
    <t>BLM18HE152SN1D</t>
  </si>
  <si>
    <t>L1</t>
  </si>
  <si>
    <t>Ferrite Bead, 1500 ohm @ 100 MHz, 0.5 A, 0603_950</t>
  </si>
  <si>
    <t>0805_145</t>
  </si>
  <si>
    <t>CKS2125100M-T</t>
  </si>
  <si>
    <t>L2</t>
  </si>
  <si>
    <t>Inductor, Multilayer, Ferrite, 10 µH, 0.11 A, 0.52 ohm, SMD</t>
  </si>
  <si>
    <t>IND_LQG15H</t>
  </si>
  <si>
    <t>LQG15HN2N4S02D</t>
  </si>
  <si>
    <t>L3, L4, L5, L7</t>
  </si>
  <si>
    <t>Inductor, Multilayer, Air Core, 2.4 nH, 0.3 A, 0.16 ohm, SMD</t>
  </si>
  <si>
    <t>LQG15HS6N8J02D</t>
  </si>
  <si>
    <t>L6</t>
  </si>
  <si>
    <t>Inductor, Multilayer, Air Core, 6.8 nH, 0.3 A, 0.24 ohm, SMD</t>
  </si>
  <si>
    <t>LPS4018</t>
  </si>
  <si>
    <t>LPS4018-223MLB</t>
  </si>
  <si>
    <t>L8</t>
  </si>
  <si>
    <t>Inductor, Shielded Drum Core, Ferrite, 22 µH, 0.83 A, 0.36 ohm, SMD</t>
  </si>
  <si>
    <t>MLZ2012N100LTD25</t>
  </si>
  <si>
    <t>L9</t>
  </si>
  <si>
    <t>Inductor, Multilayer, Ferrite, 10 µH, 0.11 A, 0.3 ohm, SMD</t>
  </si>
  <si>
    <t>Label_650x200</t>
  </si>
  <si>
    <t>Size: 0.65" x 0.20 "</t>
  </si>
  <si>
    <t>THT-14-423-10</t>
  </si>
  <si>
    <t>LBL1</t>
  </si>
  <si>
    <t>Thermal Transfer Printable Labels, 0.650" W x 0.200" H - 10,000 per roll</t>
  </si>
  <si>
    <t>SOT-23L</t>
  </si>
  <si>
    <t>BSS84-7-F</t>
  </si>
  <si>
    <t>Q1</t>
  </si>
  <si>
    <t>MOSFET, P-CH, -50 V, -0.13 A, SOT-23</t>
  </si>
  <si>
    <t>SOT-23</t>
  </si>
  <si>
    <t>BSS123</t>
  </si>
  <si>
    <t>Q2</t>
  </si>
  <si>
    <t>MOSFET, N-CH, 100 V, 0.17 A, SOT-23</t>
  </si>
  <si>
    <t>CRCW04020000Z0ED</t>
  </si>
  <si>
    <t>R1, R2, R12, R31, R32, R34</t>
  </si>
  <si>
    <t>RES, 0, 5%, 0.063 W, 0402</t>
  </si>
  <si>
    <t>CRCW04021M00FKED</t>
  </si>
  <si>
    <t>R3, R5, R13, R14</t>
  </si>
  <si>
    <t>RES, 1.00 M, 1%, 0.063 W, 0402</t>
  </si>
  <si>
    <t>R15, R27</t>
  </si>
  <si>
    <t>CRCW04024M99FKED</t>
  </si>
  <si>
    <t>R16</t>
  </si>
  <si>
    <t>RES, 4.99 M, 1%, 0.063 W, 0402</t>
  </si>
  <si>
    <t>CRCW0402100KFKED</t>
  </si>
  <si>
    <t>R17</t>
  </si>
  <si>
    <t>RES, 100 k, 1%, 0.063 W, 0402</t>
  </si>
  <si>
    <t>CRCW0402200KFKED</t>
  </si>
  <si>
    <t>R18</t>
  </si>
  <si>
    <t>RES, 200 k, 1%, 0.063 W, 0402</t>
  </si>
  <si>
    <t>CRCW04024M02FKED</t>
  </si>
  <si>
    <t>R20</t>
  </si>
  <si>
    <t>RES, 4.02 M, 1%, 0.063 W, 0402</t>
  </si>
  <si>
    <t>CRCW04027M87FKED</t>
  </si>
  <si>
    <t>R21</t>
  </si>
  <si>
    <t>RES, 7.87 M, 1%, 0.063 W, 0402</t>
  </si>
  <si>
    <t>CRCW04024M87FKED</t>
  </si>
  <si>
    <t>R22</t>
  </si>
  <si>
    <t>RES, 4.87 M, 1%, 0.063 W, 0402</t>
  </si>
  <si>
    <t>CRCW04027M50FKED</t>
  </si>
  <si>
    <t>R23</t>
  </si>
  <si>
    <t>RES, 7.50 M, 1%, 0.063 W, 0402</t>
  </si>
  <si>
    <t>CRCW04024M32FKED</t>
  </si>
  <si>
    <t>R24</t>
  </si>
  <si>
    <t>RES, 4.32 M, 1%, 0.063 W, 0402</t>
  </si>
  <si>
    <t>CRCW04025M76FKED</t>
  </si>
  <si>
    <t>R25</t>
  </si>
  <si>
    <t>RES, 5.76 M, 1%, 0.063 W, 0402</t>
  </si>
  <si>
    <t>DNY0008A</t>
  </si>
  <si>
    <t>TPS22969DNY</t>
  </si>
  <si>
    <t>U1</t>
  </si>
  <si>
    <t>5.5-V, 6-A, 4.4-mO On-Resistance Load Switch, DNY0008A</t>
  </si>
  <si>
    <t>RHB0032E</t>
  </si>
  <si>
    <t>CC2650F128RHBR</t>
  </si>
  <si>
    <t>U2</t>
  </si>
  <si>
    <t>Ultra low-power ARM Cortex M3 2.4 GHz Radio MCU, Multi-Protocol, RSHB032E</t>
  </si>
  <si>
    <t>RGR0020A</t>
  </si>
  <si>
    <t>BQ25570RGR</t>
  </si>
  <si>
    <t>U3</t>
  </si>
  <si>
    <t>Ultra Low Power Harvester Power Management IC with Boost Charger, and Nano-Powered Buck Converter, RGR0020A</t>
  </si>
  <si>
    <t>DGS0010A_L</t>
  </si>
  <si>
    <t>TPL5100DGS</t>
  </si>
  <si>
    <t>U4</t>
  </si>
  <si>
    <t>Nano Power Programmable Timer, DGS0010A</t>
  </si>
  <si>
    <t>RGZ0048B</t>
  </si>
  <si>
    <t>MSP430FR5969IRGZ</t>
  </si>
  <si>
    <t>U6</t>
  </si>
  <si>
    <t>Mixed Signal Microcontroller, RGZ0048B</t>
  </si>
  <si>
    <t>CTS_403</t>
  </si>
  <si>
    <t>403C11A24M00000</t>
  </si>
  <si>
    <t>Y1</t>
  </si>
  <si>
    <t>Crystal, 24MHz, 10pF, SMD</t>
  </si>
  <si>
    <t>XTAL_MS3V-T1R</t>
  </si>
  <si>
    <t>MS3V-T1R 32.768KHZ +/-20PPM 12.5PF</t>
  </si>
  <si>
    <t>Y2, Y3</t>
  </si>
  <si>
    <t>Crystal, 32.768kHz, 12.5pF, SMD</t>
  </si>
  <si>
    <t>Approved</t>
  </si>
  <si>
    <t>Notes</t>
  </si>
  <si>
    <t xml:space="preserve"> </t>
  </si>
  <si>
    <t>Project Full Path</t>
  </si>
  <si>
    <t>C:\Kilby Labs\Leo Estevez Motor vibration sensor boards\Main Board\Final Version from Krypton\REV 1\REV 1\Wireless Motor Monitor.PrjPcb</t>
  </si>
  <si>
    <t>Project Filename</t>
  </si>
  <si>
    <t>Variant Name</t>
  </si>
  <si>
    <t>Data-Source Filename</t>
  </si>
  <si>
    <t>Data-Source Full Path</t>
  </si>
  <si>
    <t>C:\Kilby Labs\Leo Estevez Motor vibration sensor boards\Main Board\Final Version from Krypton\REV 1\REV 1\Wireless Motor Monitor.PcbDoc</t>
  </si>
  <si>
    <t>Title</t>
  </si>
  <si>
    <t>Total Quantity</t>
  </si>
  <si>
    <t>82</t>
  </si>
  <si>
    <t>Report Time</t>
  </si>
  <si>
    <t>Report Date</t>
  </si>
  <si>
    <t>Report Date &amp; Tine</t>
  </si>
  <si>
    <t>3/30/2015 1:22:10 PM</t>
  </si>
  <si>
    <t>Output Name</t>
  </si>
  <si>
    <t>Output Type</t>
  </si>
  <si>
    <t>BOM_PartType</t>
  </si>
  <si>
    <t>Output Generator Name</t>
  </si>
  <si>
    <t>BOM</t>
  </si>
  <si>
    <t>Output Generator Description</t>
  </si>
</sst>
</file>

<file path=xl/styles.xml><?xml version="1.0" encoding="utf-8"?>
<styleSheet xmlns="http://schemas.openxmlformats.org/spreadsheetml/2006/main">
  <fonts count="10">
    <font>
      <sz val="10"/>
      <name val="Arial"/>
    </font>
    <font>
      <sz val="10"/>
      <name val="Arial"/>
    </font>
    <font>
      <b/>
      <sz val="10"/>
      <name val="Arial"/>
      <family val="2"/>
    </font>
    <font>
      <b/>
      <sz val="9"/>
      <name val="Arial"/>
      <family val="2"/>
    </font>
    <font>
      <sz val="9"/>
      <name val="Arial"/>
    </font>
    <font>
      <sz val="10"/>
      <name val="Arial"/>
      <family val="2"/>
    </font>
    <font>
      <b/>
      <sz val="10"/>
      <name val="Arial"/>
    </font>
    <font>
      <i/>
      <sz val="10"/>
      <name val="Arial"/>
    </font>
    <font>
      <b/>
      <sz val="24"/>
      <name val="Arial"/>
      <family val="2"/>
    </font>
    <font>
      <b/>
      <sz val="12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3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2"/>
      </bottom>
      <diagonal/>
    </border>
    <border>
      <left/>
      <right style="thin">
        <color indexed="64"/>
      </right>
      <top/>
      <bottom style="medium">
        <color indexed="62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2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ashed">
        <color indexed="64"/>
      </right>
      <top/>
      <bottom/>
      <diagonal/>
    </border>
    <border>
      <left style="dashed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2"/>
      </bottom>
      <diagonal/>
    </border>
    <border>
      <left/>
      <right/>
      <top style="thin">
        <color indexed="64"/>
      </top>
      <bottom style="medium">
        <color indexed="62"/>
      </bottom>
      <diagonal/>
    </border>
    <border>
      <left/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/>
      <top style="thin">
        <color indexed="64"/>
      </top>
      <bottom/>
      <diagonal/>
    </border>
    <border>
      <left/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/>
      <top/>
      <bottom style="thin">
        <color indexed="64"/>
      </bottom>
      <diagonal/>
    </border>
    <border>
      <left style="medium">
        <color indexed="62"/>
      </left>
      <right/>
      <top/>
      <bottom style="medium">
        <color indexed="6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91">
    <xf numFmtId="0" fontId="0" fillId="0" borderId="0" xfId="0"/>
    <xf numFmtId="14" fontId="0" fillId="0" borderId="0" xfId="0" applyNumberFormat="1" applyBorder="1" applyAlignment="1"/>
    <xf numFmtId="0" fontId="0" fillId="0" borderId="0" xfId="0" applyAlignment="1"/>
    <xf numFmtId="0" fontId="0" fillId="0" borderId="1" xfId="0" applyBorder="1" applyAlignment="1"/>
    <xf numFmtId="0" fontId="0" fillId="0" borderId="2" xfId="0" applyBorder="1" applyAlignment="1"/>
    <xf numFmtId="0" fontId="0" fillId="0" borderId="0" xfId="0" applyBorder="1" applyAlignment="1"/>
    <xf numFmtId="0" fontId="0" fillId="0" borderId="0" xfId="0" applyAlignment="1">
      <alignment vertical="top"/>
    </xf>
    <xf numFmtId="0" fontId="0" fillId="3" borderId="3" xfId="0" applyFill="1" applyBorder="1" applyAlignment="1"/>
    <xf numFmtId="0" fontId="0" fillId="3" borderId="4" xfId="0" applyFill="1" applyBorder="1" applyAlignment="1"/>
    <xf numFmtId="0" fontId="2" fillId="0" borderId="1" xfId="0" applyFont="1" applyBorder="1" applyAlignment="1"/>
    <xf numFmtId="0" fontId="0" fillId="0" borderId="5" xfId="0" applyBorder="1" applyAlignment="1"/>
    <xf numFmtId="0" fontId="4" fillId="0" borderId="1" xfId="0" applyFont="1" applyBorder="1" applyAlignment="1"/>
    <xf numFmtId="0" fontId="4" fillId="0" borderId="0" xfId="0" applyFont="1" applyBorder="1" applyAlignment="1"/>
    <xf numFmtId="0" fontId="0" fillId="0" borderId="6" xfId="0" applyNumberFormat="1" applyBorder="1" applyAlignment="1">
      <alignment horizontal="left"/>
    </xf>
    <xf numFmtId="0" fontId="5" fillId="0" borderId="0" xfId="0" applyFont="1" applyAlignment="1">
      <alignment vertical="top"/>
    </xf>
    <xf numFmtId="0" fontId="0" fillId="0" borderId="0" xfId="0" applyAlignment="1">
      <alignment horizontal="left" vertical="top"/>
    </xf>
    <xf numFmtId="0" fontId="0" fillId="0" borderId="0" xfId="0" applyAlignment="1">
      <alignment horizontal="left"/>
    </xf>
    <xf numFmtId="0" fontId="2" fillId="4" borderId="7" xfId="0" applyFont="1" applyFill="1" applyBorder="1" applyAlignment="1">
      <alignment horizontal="left" vertical="center"/>
    </xf>
    <xf numFmtId="0" fontId="0" fillId="0" borderId="0" xfId="0" applyAlignment="1">
      <alignment vertical="center"/>
    </xf>
    <xf numFmtId="0" fontId="2" fillId="3" borderId="8" xfId="0" applyFont="1" applyFill="1" applyBorder="1" applyAlignment="1">
      <alignment horizontal="left" vertical="center"/>
    </xf>
    <xf numFmtId="0" fontId="2" fillId="4" borderId="8" xfId="0" applyFont="1" applyFill="1" applyBorder="1" applyAlignment="1">
      <alignment horizontal="left" vertical="center"/>
    </xf>
    <xf numFmtId="0" fontId="2" fillId="3" borderId="9" xfId="0" applyFont="1" applyFill="1" applyBorder="1" applyAlignment="1">
      <alignment horizontal="left" vertical="center"/>
    </xf>
    <xf numFmtId="0" fontId="7" fillId="2" borderId="10" xfId="0" applyNumberFormat="1" applyFont="1" applyFill="1" applyBorder="1" applyAlignment="1" applyProtection="1">
      <alignment vertical="top" wrapText="1"/>
      <protection locked="0"/>
    </xf>
    <xf numFmtId="0" fontId="1" fillId="2" borderId="11" xfId="0" applyNumberFormat="1" applyFont="1" applyFill="1" applyBorder="1" applyAlignment="1" applyProtection="1">
      <alignment horizontal="left" vertical="top" wrapText="1"/>
      <protection locked="0"/>
    </xf>
    <xf numFmtId="0" fontId="7" fillId="2" borderId="11" xfId="0" applyNumberFormat="1" applyFont="1" applyFill="1" applyBorder="1" applyAlignment="1" applyProtection="1">
      <alignment vertical="top" wrapText="1"/>
      <protection locked="0"/>
    </xf>
    <xf numFmtId="0" fontId="7" fillId="2" borderId="12" xfId="0" applyNumberFormat="1" applyFont="1" applyFill="1" applyBorder="1" applyAlignment="1" applyProtection="1">
      <alignment vertical="top" wrapText="1"/>
      <protection locked="0"/>
    </xf>
    <xf numFmtId="0" fontId="1" fillId="2" borderId="13" xfId="0" applyNumberFormat="1" applyFont="1" applyFill="1" applyBorder="1" applyAlignment="1" applyProtection="1">
      <alignment vertical="top" wrapText="1"/>
      <protection locked="0"/>
    </xf>
    <xf numFmtId="0" fontId="1" fillId="2" borderId="2" xfId="0" applyNumberFormat="1" applyFont="1" applyFill="1" applyBorder="1" applyAlignment="1" applyProtection="1">
      <alignment horizontal="left" vertical="top" wrapText="1"/>
      <protection locked="0"/>
    </xf>
    <xf numFmtId="0" fontId="7" fillId="2" borderId="2" xfId="0" applyNumberFormat="1" applyFont="1" applyFill="1" applyBorder="1" applyAlignment="1" applyProtection="1">
      <alignment vertical="top" wrapText="1"/>
      <protection locked="0"/>
    </xf>
    <xf numFmtId="0" fontId="7" fillId="2" borderId="14" xfId="0" applyNumberFormat="1" applyFont="1" applyFill="1" applyBorder="1" applyAlignment="1" applyProtection="1">
      <alignment vertical="top" wrapText="1"/>
      <protection locked="0"/>
    </xf>
    <xf numFmtId="0" fontId="0" fillId="0" borderId="15" xfId="0" applyBorder="1" applyAlignment="1">
      <alignment horizontal="left"/>
    </xf>
    <xf numFmtId="0" fontId="0" fillId="0" borderId="2" xfId="0" applyBorder="1" applyAlignment="1">
      <alignment horizontal="left"/>
    </xf>
    <xf numFmtId="49" fontId="0" fillId="0" borderId="6" xfId="0" applyNumberFormat="1" applyBorder="1" applyAlignment="1">
      <alignment horizontal="left"/>
    </xf>
    <xf numFmtId="0" fontId="0" fillId="0" borderId="0" xfId="0" applyBorder="1" applyAlignment="1">
      <alignment horizontal="left"/>
    </xf>
    <xf numFmtId="1" fontId="5" fillId="3" borderId="16" xfId="0" applyNumberFormat="1" applyFont="1" applyFill="1" applyBorder="1" applyAlignment="1">
      <alignment vertical="top"/>
    </xf>
    <xf numFmtId="1" fontId="0" fillId="3" borderId="17" xfId="0" applyNumberFormat="1" applyFill="1" applyBorder="1" applyAlignment="1">
      <alignment vertical="top"/>
    </xf>
    <xf numFmtId="0" fontId="2" fillId="0" borderId="0" xfId="0" applyFont="1" applyAlignment="1">
      <alignment vertical="center"/>
    </xf>
    <xf numFmtId="0" fontId="8" fillId="0" borderId="1" xfId="0" applyFont="1" applyBorder="1" applyAlignment="1">
      <alignment vertical="center"/>
    </xf>
    <xf numFmtId="0" fontId="1" fillId="0" borderId="0" xfId="0" applyNumberFormat="1" applyFont="1" applyFill="1" applyBorder="1" applyAlignment="1" applyProtection="1">
      <alignment vertical="top"/>
      <protection locked="0"/>
    </xf>
    <xf numFmtId="0" fontId="1" fillId="0" borderId="0" xfId="0" applyNumberFormat="1" applyFont="1" applyFill="1" applyBorder="1" applyAlignment="1" applyProtection="1">
      <protection locked="0"/>
    </xf>
    <xf numFmtId="0" fontId="1" fillId="0" borderId="0" xfId="0" applyNumberFormat="1" applyFont="1" applyFill="1" applyBorder="1" applyAlignment="1" applyProtection="1">
      <alignment horizontal="left" vertical="top"/>
      <protection locked="0"/>
    </xf>
    <xf numFmtId="0" fontId="1" fillId="0" borderId="2" xfId="0" applyNumberFormat="1" applyFont="1" applyFill="1" applyBorder="1" applyAlignment="1" applyProtection="1">
      <alignment horizontal="left" vertical="top"/>
      <protection locked="0"/>
    </xf>
    <xf numFmtId="0" fontId="1" fillId="0" borderId="2" xfId="0" applyNumberFormat="1" applyFont="1" applyFill="1" applyBorder="1" applyAlignment="1" applyProtection="1">
      <alignment vertical="top"/>
      <protection locked="0"/>
    </xf>
    <xf numFmtId="0" fontId="1" fillId="0" borderId="18" xfId="0" applyNumberFormat="1" applyFont="1" applyFill="1" applyBorder="1" applyAlignment="1" applyProtection="1">
      <alignment horizontal="left" vertical="top"/>
      <protection locked="0"/>
    </xf>
    <xf numFmtId="0" fontId="1" fillId="0" borderId="19" xfId="0" applyNumberFormat="1" applyFont="1" applyFill="1" applyBorder="1" applyAlignment="1" applyProtection="1">
      <alignment horizontal="left" vertical="top"/>
      <protection locked="0"/>
    </xf>
    <xf numFmtId="0" fontId="1" fillId="0" borderId="19" xfId="0" applyNumberFormat="1" applyFont="1" applyFill="1" applyBorder="1" applyAlignment="1" applyProtection="1">
      <alignment vertical="top"/>
      <protection locked="0"/>
    </xf>
    <xf numFmtId="0" fontId="0" fillId="3" borderId="20" xfId="0" applyFill="1" applyBorder="1" applyAlignment="1"/>
    <xf numFmtId="0" fontId="0" fillId="3" borderId="21" xfId="0" applyFill="1" applyBorder="1" applyAlignment="1">
      <alignment horizontal="left"/>
    </xf>
    <xf numFmtId="0" fontId="0" fillId="3" borderId="11" xfId="0" applyFill="1" applyBorder="1" applyAlignment="1"/>
    <xf numFmtId="0" fontId="0" fillId="3" borderId="12" xfId="0" applyFill="1" applyBorder="1" applyAlignment="1"/>
    <xf numFmtId="0" fontId="6" fillId="0" borderId="1" xfId="0" applyNumberFormat="1" applyFont="1" applyFill="1" applyBorder="1" applyAlignment="1" applyProtection="1">
      <alignment vertical="top"/>
      <protection locked="0"/>
    </xf>
    <xf numFmtId="0" fontId="1" fillId="0" borderId="5" xfId="0" applyNumberFormat="1" applyFont="1" applyFill="1" applyBorder="1" applyAlignment="1" applyProtection="1">
      <alignment vertical="top"/>
      <protection locked="0"/>
    </xf>
    <xf numFmtId="0" fontId="1" fillId="0" borderId="1" xfId="0" applyNumberFormat="1" applyFont="1" applyFill="1" applyBorder="1" applyAlignment="1" applyProtection="1">
      <alignment vertical="top"/>
      <protection locked="0"/>
    </xf>
    <xf numFmtId="0" fontId="1" fillId="0" borderId="13" xfId="0" applyNumberFormat="1" applyFont="1" applyFill="1" applyBorder="1" applyAlignment="1" applyProtection="1">
      <alignment vertical="top"/>
      <protection locked="0"/>
    </xf>
    <xf numFmtId="0" fontId="1" fillId="0" borderId="14" xfId="0" applyNumberFormat="1" applyFont="1" applyFill="1" applyBorder="1" applyAlignment="1" applyProtection="1">
      <alignment vertical="top"/>
      <protection locked="0"/>
    </xf>
    <xf numFmtId="0" fontId="1" fillId="0" borderId="10" xfId="0" applyNumberFormat="1" applyFont="1" applyFill="1" applyBorder="1" applyAlignment="1" applyProtection="1">
      <alignment vertical="top"/>
      <protection locked="0"/>
    </xf>
    <xf numFmtId="0" fontId="1" fillId="0" borderId="22" xfId="0" applyNumberFormat="1" applyFont="1" applyFill="1" applyBorder="1" applyAlignment="1" applyProtection="1">
      <alignment horizontal="left" vertical="top"/>
      <protection locked="0"/>
    </xf>
    <xf numFmtId="0" fontId="1" fillId="0" borderId="23" xfId="0" applyNumberFormat="1" applyFont="1" applyFill="1" applyBorder="1" applyAlignment="1" applyProtection="1">
      <alignment horizontal="left" vertical="top"/>
      <protection locked="0"/>
    </xf>
    <xf numFmtId="0" fontId="1" fillId="0" borderId="23" xfId="0" applyNumberFormat="1" applyFont="1" applyFill="1" applyBorder="1" applyAlignment="1" applyProtection="1">
      <alignment vertical="top"/>
      <protection locked="0"/>
    </xf>
    <xf numFmtId="0" fontId="1" fillId="0" borderId="12" xfId="0" applyNumberFormat="1" applyFont="1" applyFill="1" applyBorder="1" applyAlignment="1" applyProtection="1">
      <alignment vertical="top"/>
      <protection locked="0"/>
    </xf>
    <xf numFmtId="0" fontId="1" fillId="0" borderId="24" xfId="0" applyNumberFormat="1" applyFont="1" applyFill="1" applyBorder="1" applyAlignment="1" applyProtection="1">
      <alignment horizontal="left" vertical="top"/>
      <protection locked="0"/>
    </xf>
    <xf numFmtId="0" fontId="1" fillId="0" borderId="25" xfId="0" applyNumberFormat="1" applyFont="1" applyFill="1" applyBorder="1" applyAlignment="1" applyProtection="1">
      <alignment horizontal="left" vertical="top"/>
      <protection locked="0"/>
    </xf>
    <xf numFmtId="0" fontId="1" fillId="0" borderId="25" xfId="0" applyNumberFormat="1" applyFont="1" applyFill="1" applyBorder="1" applyAlignment="1" applyProtection="1">
      <alignment vertical="top"/>
      <protection locked="0"/>
    </xf>
    <xf numFmtId="0" fontId="2" fillId="0" borderId="13" xfId="0" applyFont="1" applyBorder="1" applyAlignment="1"/>
    <xf numFmtId="0" fontId="2" fillId="0" borderId="2" xfId="0" applyFont="1" applyBorder="1" applyAlignment="1">
      <alignment horizontal="left"/>
    </xf>
    <xf numFmtId="0" fontId="2" fillId="0" borderId="2" xfId="0" applyFont="1" applyBorder="1" applyAlignment="1"/>
    <xf numFmtId="0" fontId="0" fillId="0" borderId="14" xfId="0" applyBorder="1" applyAlignment="1"/>
    <xf numFmtId="0" fontId="2" fillId="0" borderId="0" xfId="0" applyFont="1" applyBorder="1" applyAlignment="1"/>
    <xf numFmtId="0" fontId="0" fillId="0" borderId="6" xfId="0" applyBorder="1" applyAlignment="1"/>
    <xf numFmtId="0" fontId="6" fillId="0" borderId="0" xfId="0" applyNumberFormat="1" applyFont="1" applyFill="1" applyBorder="1" applyAlignment="1" applyProtection="1">
      <alignment horizontal="left" vertical="top"/>
      <protection locked="0"/>
    </xf>
    <xf numFmtId="0" fontId="6" fillId="0" borderId="0" xfId="0" applyNumberFormat="1" applyFont="1" applyFill="1" applyBorder="1" applyAlignment="1" applyProtection="1">
      <alignment vertical="top"/>
      <protection locked="0"/>
    </xf>
    <xf numFmtId="14" fontId="0" fillId="0" borderId="10" xfId="0" applyNumberFormat="1" applyBorder="1" applyAlignment="1">
      <alignment vertical="top"/>
    </xf>
    <xf numFmtId="0" fontId="0" fillId="0" borderId="11" xfId="0" applyBorder="1" applyAlignment="1">
      <alignment horizontal="left" vertical="top"/>
    </xf>
    <xf numFmtId="0" fontId="0" fillId="0" borderId="11" xfId="0" applyBorder="1" applyAlignment="1">
      <alignment vertical="top"/>
    </xf>
    <xf numFmtId="0" fontId="0" fillId="0" borderId="12" xfId="0" applyBorder="1" applyAlignment="1">
      <alignment vertical="top"/>
    </xf>
    <xf numFmtId="0" fontId="0" fillId="0" borderId="2" xfId="0" quotePrefix="1" applyBorder="1" applyAlignment="1">
      <alignment horizontal="left"/>
    </xf>
    <xf numFmtId="0" fontId="2" fillId="0" borderId="0" xfId="0" quotePrefix="1" applyFont="1" applyBorder="1" applyAlignment="1">
      <alignment horizontal="left"/>
    </xf>
    <xf numFmtId="0" fontId="2" fillId="0" borderId="6" xfId="0" quotePrefix="1" applyFont="1" applyBorder="1" applyAlignment="1">
      <alignment horizontal="left"/>
    </xf>
    <xf numFmtId="0" fontId="2" fillId="0" borderId="2" xfId="0" quotePrefix="1" applyFont="1" applyBorder="1" applyAlignment="1">
      <alignment horizontal="left"/>
    </xf>
    <xf numFmtId="0" fontId="9" fillId="3" borderId="26" xfId="0" quotePrefix="1" applyFont="1" applyFill="1" applyBorder="1" applyAlignment="1">
      <alignment vertical="center"/>
    </xf>
    <xf numFmtId="0" fontId="3" fillId="4" borderId="27" xfId="0" quotePrefix="1" applyFont="1" applyFill="1" applyBorder="1" applyAlignment="1">
      <alignment vertical="center"/>
    </xf>
    <xf numFmtId="0" fontId="5" fillId="0" borderId="1" xfId="0" quotePrefix="1" applyFont="1" applyBorder="1" applyAlignment="1">
      <alignment vertical="top"/>
    </xf>
    <xf numFmtId="0" fontId="3" fillId="4" borderId="27" xfId="0" quotePrefix="1" applyFont="1" applyFill="1" applyBorder="1" applyAlignment="1">
      <alignment horizontal="left" vertical="center"/>
    </xf>
    <xf numFmtId="0" fontId="5" fillId="0" borderId="1" xfId="0" quotePrefix="1" applyFont="1" applyBorder="1" applyAlignment="1">
      <alignment horizontal="left" vertical="top"/>
    </xf>
    <xf numFmtId="0" fontId="5" fillId="0" borderId="28" xfId="0" quotePrefix="1" applyFont="1" applyBorder="1" applyAlignment="1">
      <alignment vertical="top" wrapText="1"/>
    </xf>
    <xf numFmtId="0" fontId="5" fillId="0" borderId="29" xfId="0" quotePrefix="1" applyFont="1" applyBorder="1" applyAlignment="1">
      <alignment horizontal="left" vertical="top" wrapText="1"/>
    </xf>
    <xf numFmtId="0" fontId="3" fillId="4" borderId="17" xfId="0" quotePrefix="1" applyFont="1" applyFill="1" applyBorder="1" applyAlignment="1">
      <alignment vertical="center"/>
    </xf>
    <xf numFmtId="0" fontId="0" fillId="4" borderId="30" xfId="0" quotePrefix="1" applyFill="1" applyBorder="1" applyAlignment="1">
      <alignment horizontal="left" vertical="center"/>
    </xf>
    <xf numFmtId="0" fontId="0" fillId="3" borderId="31" xfId="0" quotePrefix="1" applyFill="1" applyBorder="1" applyAlignment="1">
      <alignment horizontal="left" vertical="center"/>
    </xf>
    <xf numFmtId="0" fontId="0" fillId="4" borderId="31" xfId="0" quotePrefix="1" applyFill="1" applyBorder="1" applyAlignment="1">
      <alignment horizontal="left" vertical="center"/>
    </xf>
    <xf numFmtId="0" fontId="0" fillId="3" borderId="32" xfId="0" quotePrefix="1" applyFill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70"/>
  <sheetViews>
    <sheetView showGridLines="0" tabSelected="1" workbookViewId="0">
      <selection activeCell="D14" sqref="D14"/>
    </sheetView>
  </sheetViews>
  <sheetFormatPr defaultRowHeight="12.75"/>
  <cols>
    <col min="1" max="1" width="12" style="6" customWidth="1"/>
    <col min="2" max="3" width="14.42578125" style="15" customWidth="1"/>
    <col min="4" max="4" width="35.85546875" style="6" customWidth="1"/>
    <col min="5" max="5" width="36.42578125" style="6" customWidth="1"/>
    <col min="6" max="6" width="10.5703125" style="6" customWidth="1"/>
    <col min="7" max="16384" width="9.140625" style="6"/>
  </cols>
  <sheetData>
    <row r="1" spans="1:7" ht="13.5" thickBot="1">
      <c r="A1" s="46"/>
      <c r="B1" s="47"/>
      <c r="C1" s="47"/>
      <c r="D1" s="48"/>
      <c r="E1" s="48"/>
      <c r="F1" s="49"/>
      <c r="G1" s="2"/>
    </row>
    <row r="2" spans="1:7" ht="37.5" customHeight="1" thickBot="1">
      <c r="A2" s="37" t="s">
        <v>0</v>
      </c>
      <c r="B2" s="33"/>
      <c r="C2" s="30"/>
      <c r="D2" s="79" t="s">
        <v>1</v>
      </c>
      <c r="E2" s="7"/>
      <c r="F2" s="8"/>
      <c r="G2" s="2"/>
    </row>
    <row r="3" spans="1:7" ht="23.25" customHeight="1">
      <c r="A3" s="9" t="s">
        <v>2</v>
      </c>
      <c r="B3" s="33"/>
      <c r="C3" s="76" t="s">
        <v>3</v>
      </c>
      <c r="D3" s="67"/>
      <c r="E3" s="5"/>
      <c r="F3" s="10"/>
      <c r="G3" s="2"/>
    </row>
    <row r="4" spans="1:7" ht="17.25" customHeight="1">
      <c r="A4" s="9" t="s">
        <v>4</v>
      </c>
      <c r="B4" s="33"/>
      <c r="C4" s="77" t="s">
        <v>5</v>
      </c>
      <c r="D4" s="68"/>
      <c r="E4" s="5"/>
      <c r="F4" s="10"/>
      <c r="G4" s="2"/>
    </row>
    <row r="5" spans="1:7" ht="17.25" customHeight="1">
      <c r="A5" s="9" t="s">
        <v>6</v>
      </c>
      <c r="B5" s="33"/>
      <c r="C5" s="78" t="s">
        <v>7</v>
      </c>
      <c r="D5" s="4"/>
      <c r="E5" s="5"/>
      <c r="F5" s="10"/>
      <c r="G5" s="2"/>
    </row>
    <row r="6" spans="1:7">
      <c r="A6" s="63"/>
      <c r="B6" s="64"/>
      <c r="C6" s="31"/>
      <c r="D6" s="4"/>
      <c r="E6" s="65"/>
      <c r="F6" s="66"/>
      <c r="G6" s="2"/>
    </row>
    <row r="7" spans="1:7" ht="15.75" customHeight="1">
      <c r="A7" s="11" t="s">
        <v>8</v>
      </c>
      <c r="B7" s="75" t="s">
        <v>9</v>
      </c>
      <c r="C7" s="75" t="s">
        <v>10</v>
      </c>
      <c r="D7" s="12"/>
      <c r="E7" s="5"/>
      <c r="F7" s="10"/>
      <c r="G7" s="1"/>
    </row>
    <row r="8" spans="1:7" ht="15.75" customHeight="1">
      <c r="A8" s="3" t="s">
        <v>11</v>
      </c>
      <c r="B8" s="13">
        <f ca="1">TODAY()</f>
        <v>42093</v>
      </c>
      <c r="C8" s="13">
        <f ca="1">NOW()</f>
        <v>42093.55758414352</v>
      </c>
      <c r="D8" s="12"/>
      <c r="E8" s="5"/>
      <c r="F8" s="10"/>
      <c r="G8" s="1"/>
    </row>
    <row r="9" spans="1:7" ht="15.75" customHeight="1">
      <c r="A9" s="11"/>
      <c r="B9" s="32"/>
      <c r="C9" s="32"/>
      <c r="D9" s="12"/>
      <c r="E9" s="5"/>
      <c r="F9" s="10"/>
      <c r="G9" s="2"/>
    </row>
    <row r="10" spans="1:7" ht="15.75" customHeight="1">
      <c r="A10" s="3"/>
      <c r="B10" s="33"/>
      <c r="C10" s="33"/>
      <c r="D10" s="5"/>
      <c r="E10" s="5"/>
      <c r="F10" s="10"/>
      <c r="G10" s="2"/>
    </row>
    <row r="11" spans="1:7" s="36" customFormat="1" ht="19.5" customHeight="1">
      <c r="A11" s="80" t="s">
        <v>12</v>
      </c>
      <c r="B11" s="82" t="s">
        <v>13</v>
      </c>
      <c r="C11" s="82" t="s">
        <v>14</v>
      </c>
      <c r="D11" s="80" t="s">
        <v>15</v>
      </c>
      <c r="E11" s="80" t="s">
        <v>16</v>
      </c>
      <c r="F11" s="86" t="s">
        <v>17</v>
      </c>
    </row>
    <row r="12" spans="1:7" s="14" customFormat="1" ht="16.5" customHeight="1">
      <c r="A12" s="81" t="s">
        <v>18</v>
      </c>
      <c r="B12" s="83" t="s">
        <v>19</v>
      </c>
      <c r="C12" s="83" t="s">
        <v>18</v>
      </c>
      <c r="D12" s="84" t="s">
        <v>20</v>
      </c>
      <c r="E12" s="81" t="s">
        <v>21</v>
      </c>
      <c r="F12" s="34">
        <v>1</v>
      </c>
    </row>
    <row r="13" spans="1:7" s="14" customFormat="1" ht="16.5" customHeight="1">
      <c r="A13" s="81" t="s">
        <v>22</v>
      </c>
      <c r="B13" s="83" t="s">
        <v>23</v>
      </c>
      <c r="C13" s="83" t="s">
        <v>23</v>
      </c>
      <c r="D13" s="85" t="s">
        <v>24</v>
      </c>
      <c r="E13" s="81" t="s">
        <v>25</v>
      </c>
      <c r="F13" s="34">
        <v>10</v>
      </c>
    </row>
    <row r="14" spans="1:7" s="14" customFormat="1" ht="16.5" customHeight="1">
      <c r="A14" s="81" t="s">
        <v>22</v>
      </c>
      <c r="B14" s="83" t="s">
        <v>26</v>
      </c>
      <c r="C14" s="83" t="s">
        <v>26</v>
      </c>
      <c r="D14" s="84" t="s">
        <v>27</v>
      </c>
      <c r="E14" s="81" t="s">
        <v>28</v>
      </c>
      <c r="F14" s="34">
        <v>2</v>
      </c>
    </row>
    <row r="15" spans="1:7" s="14" customFormat="1" ht="16.5" customHeight="1">
      <c r="A15" s="81" t="s">
        <v>22</v>
      </c>
      <c r="B15" s="83" t="s">
        <v>29</v>
      </c>
      <c r="C15" s="83" t="s">
        <v>29</v>
      </c>
      <c r="D15" s="85" t="s">
        <v>30</v>
      </c>
      <c r="E15" s="81" t="s">
        <v>31</v>
      </c>
      <c r="F15" s="34">
        <v>1</v>
      </c>
    </row>
    <row r="16" spans="1:7" s="14" customFormat="1" ht="16.5" customHeight="1">
      <c r="A16" s="81" t="s">
        <v>22</v>
      </c>
      <c r="B16" s="83" t="s">
        <v>32</v>
      </c>
      <c r="C16" s="83" t="s">
        <v>32</v>
      </c>
      <c r="D16" s="84" t="s">
        <v>33</v>
      </c>
      <c r="E16" s="81" t="s">
        <v>34</v>
      </c>
      <c r="F16" s="34">
        <v>3</v>
      </c>
    </row>
    <row r="17" spans="1:6" s="14" customFormat="1" ht="16.5" customHeight="1">
      <c r="A17" s="81" t="s">
        <v>22</v>
      </c>
      <c r="B17" s="83" t="s">
        <v>35</v>
      </c>
      <c r="C17" s="83" t="s">
        <v>35</v>
      </c>
      <c r="D17" s="85" t="s">
        <v>36</v>
      </c>
      <c r="E17" s="81" t="s">
        <v>37</v>
      </c>
      <c r="F17" s="34">
        <v>3</v>
      </c>
    </row>
    <row r="18" spans="1:6" s="14" customFormat="1" ht="16.5" customHeight="1">
      <c r="A18" s="81" t="s">
        <v>22</v>
      </c>
      <c r="B18" s="83" t="s">
        <v>38</v>
      </c>
      <c r="C18" s="83" t="s">
        <v>38</v>
      </c>
      <c r="D18" s="84" t="s">
        <v>39</v>
      </c>
      <c r="E18" s="81" t="s">
        <v>40</v>
      </c>
      <c r="F18" s="34">
        <v>1</v>
      </c>
    </row>
    <row r="19" spans="1:6" s="14" customFormat="1" ht="16.5" customHeight="1">
      <c r="A19" s="81" t="s">
        <v>41</v>
      </c>
      <c r="B19" s="83" t="s">
        <v>42</v>
      </c>
      <c r="C19" s="83" t="s">
        <v>42</v>
      </c>
      <c r="D19" s="85" t="s">
        <v>43</v>
      </c>
      <c r="E19" s="81" t="s">
        <v>44</v>
      </c>
      <c r="F19" s="34">
        <v>2</v>
      </c>
    </row>
    <row r="20" spans="1:6" s="14" customFormat="1" ht="16.5" customHeight="1">
      <c r="A20" s="81" t="s">
        <v>45</v>
      </c>
      <c r="B20" s="83" t="s">
        <v>46</v>
      </c>
      <c r="C20" s="83" t="s">
        <v>46</v>
      </c>
      <c r="D20" s="84" t="s">
        <v>47</v>
      </c>
      <c r="E20" s="81" t="s">
        <v>48</v>
      </c>
      <c r="F20" s="34">
        <v>1</v>
      </c>
    </row>
    <row r="21" spans="1:6" s="14" customFormat="1" ht="16.5" customHeight="1">
      <c r="A21" s="81" t="s">
        <v>49</v>
      </c>
      <c r="B21" s="83" t="s">
        <v>50</v>
      </c>
      <c r="C21" s="83" t="s">
        <v>50</v>
      </c>
      <c r="D21" s="85" t="s">
        <v>51</v>
      </c>
      <c r="E21" s="81" t="s">
        <v>52</v>
      </c>
      <c r="F21" s="34">
        <v>1</v>
      </c>
    </row>
    <row r="22" spans="1:6" s="14" customFormat="1" ht="16.5" customHeight="1">
      <c r="A22" s="81" t="s">
        <v>53</v>
      </c>
      <c r="B22" s="83" t="s">
        <v>23</v>
      </c>
      <c r="C22" s="83" t="s">
        <v>23</v>
      </c>
      <c r="D22" s="84" t="s">
        <v>54</v>
      </c>
      <c r="E22" s="81" t="s">
        <v>25</v>
      </c>
      <c r="F22" s="34">
        <v>3</v>
      </c>
    </row>
    <row r="23" spans="1:6" s="14" customFormat="1" ht="16.5" customHeight="1">
      <c r="A23" s="81" t="s">
        <v>55</v>
      </c>
      <c r="B23" s="83" t="s">
        <v>42</v>
      </c>
      <c r="C23" s="83" t="s">
        <v>42</v>
      </c>
      <c r="D23" s="85" t="s">
        <v>56</v>
      </c>
      <c r="E23" s="81" t="s">
        <v>44</v>
      </c>
      <c r="F23" s="34">
        <v>1</v>
      </c>
    </row>
    <row r="24" spans="1:6" s="14" customFormat="1" ht="16.5" customHeight="1">
      <c r="A24" s="81" t="s">
        <v>53</v>
      </c>
      <c r="B24" s="83" t="s">
        <v>57</v>
      </c>
      <c r="C24" s="83" t="s">
        <v>57</v>
      </c>
      <c r="D24" s="84" t="s">
        <v>58</v>
      </c>
      <c r="E24" s="81" t="s">
        <v>59</v>
      </c>
      <c r="F24" s="34">
        <v>1</v>
      </c>
    </row>
    <row r="25" spans="1:6" s="14" customFormat="1" ht="16.5" customHeight="1">
      <c r="A25" s="81" t="s">
        <v>60</v>
      </c>
      <c r="B25" s="83" t="s">
        <v>61</v>
      </c>
      <c r="C25" s="83" t="s">
        <v>61</v>
      </c>
      <c r="D25" s="85" t="s">
        <v>62</v>
      </c>
      <c r="E25" s="81" t="s">
        <v>63</v>
      </c>
      <c r="F25" s="34">
        <v>1</v>
      </c>
    </row>
    <row r="26" spans="1:6" s="14" customFormat="1" ht="16.5" customHeight="1">
      <c r="A26" s="81" t="s">
        <v>60</v>
      </c>
      <c r="B26" s="83" t="s">
        <v>64</v>
      </c>
      <c r="C26" s="83" t="s">
        <v>64</v>
      </c>
      <c r="D26" s="84" t="s">
        <v>65</v>
      </c>
      <c r="E26" s="81" t="s">
        <v>66</v>
      </c>
      <c r="F26" s="34">
        <v>2</v>
      </c>
    </row>
    <row r="27" spans="1:6" s="14" customFormat="1" ht="16.5" customHeight="1">
      <c r="A27" s="81" t="s">
        <v>67</v>
      </c>
      <c r="B27" s="83" t="s">
        <v>68</v>
      </c>
      <c r="C27" s="83" t="s">
        <v>68</v>
      </c>
      <c r="D27" s="85" t="s">
        <v>69</v>
      </c>
      <c r="E27" s="81" t="s">
        <v>70</v>
      </c>
      <c r="F27" s="34">
        <v>2</v>
      </c>
    </row>
    <row r="28" spans="1:6" s="14" customFormat="1" ht="16.5" customHeight="1">
      <c r="A28" s="81" t="s">
        <v>71</v>
      </c>
      <c r="B28" s="83" t="s">
        <v>72</v>
      </c>
      <c r="C28" s="83" t="s">
        <v>72</v>
      </c>
      <c r="D28" s="84" t="s">
        <v>73</v>
      </c>
      <c r="E28" s="81" t="s">
        <v>74</v>
      </c>
      <c r="F28" s="34">
        <v>1</v>
      </c>
    </row>
    <row r="29" spans="1:6" s="14" customFormat="1" ht="16.5" customHeight="1">
      <c r="A29" s="81" t="s">
        <v>75</v>
      </c>
      <c r="B29" s="83" t="s">
        <v>76</v>
      </c>
      <c r="C29" s="83" t="s">
        <v>76</v>
      </c>
      <c r="D29" s="85" t="s">
        <v>77</v>
      </c>
      <c r="E29" s="81" t="s">
        <v>78</v>
      </c>
      <c r="F29" s="34">
        <v>1</v>
      </c>
    </row>
    <row r="30" spans="1:6" s="14" customFormat="1" ht="16.5" customHeight="1">
      <c r="A30" s="81" t="s">
        <v>79</v>
      </c>
      <c r="B30" s="83" t="s">
        <v>80</v>
      </c>
      <c r="C30" s="83" t="s">
        <v>80</v>
      </c>
      <c r="D30" s="84" t="s">
        <v>81</v>
      </c>
      <c r="E30" s="81" t="s">
        <v>21</v>
      </c>
      <c r="F30" s="34">
        <v>1</v>
      </c>
    </row>
    <row r="31" spans="1:6" s="14" customFormat="1" ht="16.5" customHeight="1">
      <c r="A31" s="81" t="s">
        <v>82</v>
      </c>
      <c r="B31" s="83" t="s">
        <v>83</v>
      </c>
      <c r="C31" s="83" t="s">
        <v>83</v>
      </c>
      <c r="D31" s="85" t="s">
        <v>84</v>
      </c>
      <c r="E31" s="81" t="s">
        <v>85</v>
      </c>
      <c r="F31" s="34">
        <v>2</v>
      </c>
    </row>
    <row r="32" spans="1:6" s="14" customFormat="1" ht="16.5" customHeight="1">
      <c r="A32" s="81" t="s">
        <v>86</v>
      </c>
      <c r="B32" s="83" t="s">
        <v>87</v>
      </c>
      <c r="C32" s="83" t="s">
        <v>87</v>
      </c>
      <c r="D32" s="84" t="s">
        <v>88</v>
      </c>
      <c r="E32" s="81" t="s">
        <v>89</v>
      </c>
      <c r="F32" s="34">
        <v>1</v>
      </c>
    </row>
    <row r="33" spans="1:6" s="14" customFormat="1" ht="16.5" customHeight="1">
      <c r="A33" s="81" t="s">
        <v>90</v>
      </c>
      <c r="B33" s="83" t="s">
        <v>91</v>
      </c>
      <c r="C33" s="83" t="s">
        <v>91</v>
      </c>
      <c r="D33" s="85" t="s">
        <v>92</v>
      </c>
      <c r="E33" s="81" t="s">
        <v>93</v>
      </c>
      <c r="F33" s="34">
        <v>1</v>
      </c>
    </row>
    <row r="34" spans="1:6" s="14" customFormat="1" ht="16.5" customHeight="1">
      <c r="A34" s="81" t="s">
        <v>94</v>
      </c>
      <c r="B34" s="83" t="s">
        <v>95</v>
      </c>
      <c r="C34" s="83" t="s">
        <v>95</v>
      </c>
      <c r="D34" s="84" t="s">
        <v>96</v>
      </c>
      <c r="E34" s="81" t="s">
        <v>97</v>
      </c>
      <c r="F34" s="34">
        <v>1</v>
      </c>
    </row>
    <row r="35" spans="1:6" s="14" customFormat="1" ht="16.5" customHeight="1">
      <c r="A35" s="81" t="s">
        <v>98</v>
      </c>
      <c r="B35" s="83" t="s">
        <v>99</v>
      </c>
      <c r="C35" s="83" t="s">
        <v>99</v>
      </c>
      <c r="D35" s="85" t="s">
        <v>100</v>
      </c>
      <c r="E35" s="81" t="s">
        <v>101</v>
      </c>
      <c r="F35" s="34">
        <v>4</v>
      </c>
    </row>
    <row r="36" spans="1:6" s="14" customFormat="1" ht="16.5" customHeight="1">
      <c r="A36" s="81" t="s">
        <v>98</v>
      </c>
      <c r="B36" s="83" t="s">
        <v>102</v>
      </c>
      <c r="C36" s="83" t="s">
        <v>102</v>
      </c>
      <c r="D36" s="84" t="s">
        <v>103</v>
      </c>
      <c r="E36" s="81" t="s">
        <v>104</v>
      </c>
      <c r="F36" s="34">
        <v>1</v>
      </c>
    </row>
    <row r="37" spans="1:6" s="14" customFormat="1" ht="16.5" customHeight="1">
      <c r="A37" s="81" t="s">
        <v>105</v>
      </c>
      <c r="B37" s="83" t="s">
        <v>106</v>
      </c>
      <c r="C37" s="83" t="s">
        <v>106</v>
      </c>
      <c r="D37" s="85" t="s">
        <v>107</v>
      </c>
      <c r="E37" s="81" t="s">
        <v>108</v>
      </c>
      <c r="F37" s="34">
        <v>1</v>
      </c>
    </row>
    <row r="38" spans="1:6" s="14" customFormat="1" ht="16.5" customHeight="1">
      <c r="A38" s="81" t="s">
        <v>94</v>
      </c>
      <c r="B38" s="83" t="s">
        <v>109</v>
      </c>
      <c r="C38" s="83" t="s">
        <v>109</v>
      </c>
      <c r="D38" s="84" t="s">
        <v>110</v>
      </c>
      <c r="E38" s="81" t="s">
        <v>111</v>
      </c>
      <c r="F38" s="34">
        <v>1</v>
      </c>
    </row>
    <row r="39" spans="1:6" s="14" customFormat="1" ht="16.5" customHeight="1">
      <c r="A39" s="81" t="s">
        <v>112</v>
      </c>
      <c r="B39" s="83" t="s">
        <v>113</v>
      </c>
      <c r="C39" s="83" t="s">
        <v>114</v>
      </c>
      <c r="D39" s="85" t="s">
        <v>115</v>
      </c>
      <c r="E39" s="81" t="s">
        <v>116</v>
      </c>
      <c r="F39" s="34">
        <v>1</v>
      </c>
    </row>
    <row r="40" spans="1:6" s="14" customFormat="1" ht="16.5" customHeight="1">
      <c r="A40" s="81" t="s">
        <v>117</v>
      </c>
      <c r="B40" s="83" t="s">
        <v>118</v>
      </c>
      <c r="C40" s="83" t="s">
        <v>118</v>
      </c>
      <c r="D40" s="84" t="s">
        <v>119</v>
      </c>
      <c r="E40" s="81" t="s">
        <v>120</v>
      </c>
      <c r="F40" s="34">
        <v>1</v>
      </c>
    </row>
    <row r="41" spans="1:6" s="14" customFormat="1" ht="16.5" customHeight="1">
      <c r="A41" s="81" t="s">
        <v>121</v>
      </c>
      <c r="B41" s="83" t="s">
        <v>122</v>
      </c>
      <c r="C41" s="83" t="s">
        <v>122</v>
      </c>
      <c r="D41" s="85" t="s">
        <v>123</v>
      </c>
      <c r="E41" s="81" t="s">
        <v>124</v>
      </c>
      <c r="F41" s="34">
        <v>1</v>
      </c>
    </row>
    <row r="42" spans="1:6" s="14" customFormat="1" ht="16.5" customHeight="1">
      <c r="A42" s="81" t="s">
        <v>22</v>
      </c>
      <c r="B42" s="83" t="s">
        <v>125</v>
      </c>
      <c r="C42" s="83" t="s">
        <v>125</v>
      </c>
      <c r="D42" s="84" t="s">
        <v>126</v>
      </c>
      <c r="E42" s="81" t="s">
        <v>127</v>
      </c>
      <c r="F42" s="34">
        <v>6</v>
      </c>
    </row>
    <row r="43" spans="1:6" s="14" customFormat="1" ht="16.5" customHeight="1">
      <c r="A43" s="81" t="s">
        <v>22</v>
      </c>
      <c r="B43" s="83" t="s">
        <v>128</v>
      </c>
      <c r="C43" s="83" t="s">
        <v>128</v>
      </c>
      <c r="D43" s="85" t="s">
        <v>129</v>
      </c>
      <c r="E43" s="81" t="s">
        <v>130</v>
      </c>
      <c r="F43" s="34">
        <v>4</v>
      </c>
    </row>
    <row r="44" spans="1:6" s="14" customFormat="1" ht="16.5" customHeight="1">
      <c r="A44" s="81" t="s">
        <v>53</v>
      </c>
      <c r="B44" s="83" t="s">
        <v>128</v>
      </c>
      <c r="C44" s="83" t="s">
        <v>128</v>
      </c>
      <c r="D44" s="84" t="s">
        <v>131</v>
      </c>
      <c r="E44" s="81" t="s">
        <v>130</v>
      </c>
      <c r="F44" s="34">
        <v>2</v>
      </c>
    </row>
    <row r="45" spans="1:6" s="14" customFormat="1" ht="16.5" customHeight="1">
      <c r="A45" s="81" t="s">
        <v>53</v>
      </c>
      <c r="B45" s="83" t="s">
        <v>132</v>
      </c>
      <c r="C45" s="83" t="s">
        <v>132</v>
      </c>
      <c r="D45" s="85" t="s">
        <v>133</v>
      </c>
      <c r="E45" s="81" t="s">
        <v>134</v>
      </c>
      <c r="F45" s="34">
        <v>1</v>
      </c>
    </row>
    <row r="46" spans="1:6" s="14" customFormat="1" ht="16.5" customHeight="1">
      <c r="A46" s="81" t="s">
        <v>22</v>
      </c>
      <c r="B46" s="83" t="s">
        <v>135</v>
      </c>
      <c r="C46" s="83" t="s">
        <v>135</v>
      </c>
      <c r="D46" s="84" t="s">
        <v>136</v>
      </c>
      <c r="E46" s="81" t="s">
        <v>137</v>
      </c>
      <c r="F46" s="34">
        <v>1</v>
      </c>
    </row>
    <row r="47" spans="1:6" s="14" customFormat="1" ht="16.5" customHeight="1">
      <c r="A47" s="81" t="s">
        <v>22</v>
      </c>
      <c r="B47" s="83" t="s">
        <v>138</v>
      </c>
      <c r="C47" s="83" t="s">
        <v>138</v>
      </c>
      <c r="D47" s="85" t="s">
        <v>139</v>
      </c>
      <c r="E47" s="81" t="s">
        <v>140</v>
      </c>
      <c r="F47" s="34">
        <v>1</v>
      </c>
    </row>
    <row r="48" spans="1:6" s="14" customFormat="1" ht="16.5" customHeight="1">
      <c r="A48" s="81" t="s">
        <v>53</v>
      </c>
      <c r="B48" s="83" t="s">
        <v>141</v>
      </c>
      <c r="C48" s="83" t="s">
        <v>141</v>
      </c>
      <c r="D48" s="84" t="s">
        <v>142</v>
      </c>
      <c r="E48" s="81" t="s">
        <v>143</v>
      </c>
      <c r="F48" s="34">
        <v>1</v>
      </c>
    </row>
    <row r="49" spans="1:7" s="14" customFormat="1" ht="16.5" customHeight="1">
      <c r="A49" s="81" t="s">
        <v>53</v>
      </c>
      <c r="B49" s="83" t="s">
        <v>144</v>
      </c>
      <c r="C49" s="83" t="s">
        <v>144</v>
      </c>
      <c r="D49" s="85" t="s">
        <v>145</v>
      </c>
      <c r="E49" s="81" t="s">
        <v>146</v>
      </c>
      <c r="F49" s="34">
        <v>1</v>
      </c>
    </row>
    <row r="50" spans="1:7" s="14" customFormat="1" ht="16.5" customHeight="1">
      <c r="A50" s="81" t="s">
        <v>53</v>
      </c>
      <c r="B50" s="83" t="s">
        <v>147</v>
      </c>
      <c r="C50" s="83" t="s">
        <v>147</v>
      </c>
      <c r="D50" s="84" t="s">
        <v>148</v>
      </c>
      <c r="E50" s="81" t="s">
        <v>149</v>
      </c>
      <c r="F50" s="34">
        <v>1</v>
      </c>
    </row>
    <row r="51" spans="1:7" s="14" customFormat="1" ht="16.5" customHeight="1">
      <c r="A51" s="81" t="s">
        <v>53</v>
      </c>
      <c r="B51" s="83" t="s">
        <v>150</v>
      </c>
      <c r="C51" s="83" t="s">
        <v>150</v>
      </c>
      <c r="D51" s="85" t="s">
        <v>151</v>
      </c>
      <c r="E51" s="81" t="s">
        <v>152</v>
      </c>
      <c r="F51" s="34">
        <v>1</v>
      </c>
    </row>
    <row r="52" spans="1:7" s="14" customFormat="1" ht="16.5" customHeight="1">
      <c r="A52" s="81" t="s">
        <v>53</v>
      </c>
      <c r="B52" s="83" t="s">
        <v>153</v>
      </c>
      <c r="C52" s="83" t="s">
        <v>153</v>
      </c>
      <c r="D52" s="84" t="s">
        <v>154</v>
      </c>
      <c r="E52" s="81" t="s">
        <v>155</v>
      </c>
      <c r="F52" s="34">
        <v>1</v>
      </c>
    </row>
    <row r="53" spans="1:7" s="14" customFormat="1" ht="16.5" customHeight="1">
      <c r="A53" s="81" t="s">
        <v>53</v>
      </c>
      <c r="B53" s="83" t="s">
        <v>156</v>
      </c>
      <c r="C53" s="83" t="s">
        <v>156</v>
      </c>
      <c r="D53" s="85" t="s">
        <v>157</v>
      </c>
      <c r="E53" s="81" t="s">
        <v>158</v>
      </c>
      <c r="F53" s="34">
        <v>1</v>
      </c>
    </row>
    <row r="54" spans="1:7" s="14" customFormat="1" ht="16.5" customHeight="1">
      <c r="A54" s="81" t="s">
        <v>159</v>
      </c>
      <c r="B54" s="83" t="s">
        <v>160</v>
      </c>
      <c r="C54" s="83" t="s">
        <v>160</v>
      </c>
      <c r="D54" s="84" t="s">
        <v>161</v>
      </c>
      <c r="E54" s="81" t="s">
        <v>162</v>
      </c>
      <c r="F54" s="34">
        <v>1</v>
      </c>
    </row>
    <row r="55" spans="1:7" s="14" customFormat="1" ht="16.5" customHeight="1">
      <c r="A55" s="81" t="s">
        <v>163</v>
      </c>
      <c r="B55" s="83" t="s">
        <v>164</v>
      </c>
      <c r="C55" s="83" t="s">
        <v>164</v>
      </c>
      <c r="D55" s="85" t="s">
        <v>165</v>
      </c>
      <c r="E55" s="81" t="s">
        <v>166</v>
      </c>
      <c r="F55" s="34">
        <v>1</v>
      </c>
    </row>
    <row r="56" spans="1:7" s="14" customFormat="1" ht="16.5" customHeight="1">
      <c r="A56" s="81" t="s">
        <v>167</v>
      </c>
      <c r="B56" s="83" t="s">
        <v>168</v>
      </c>
      <c r="C56" s="83" t="s">
        <v>168</v>
      </c>
      <c r="D56" s="84" t="s">
        <v>169</v>
      </c>
      <c r="E56" s="81" t="s">
        <v>170</v>
      </c>
      <c r="F56" s="34">
        <v>1</v>
      </c>
    </row>
    <row r="57" spans="1:7" s="14" customFormat="1" ht="16.5" customHeight="1">
      <c r="A57" s="81" t="s">
        <v>171</v>
      </c>
      <c r="B57" s="83" t="s">
        <v>172</v>
      </c>
      <c r="C57" s="83" t="s">
        <v>172</v>
      </c>
      <c r="D57" s="85" t="s">
        <v>173</v>
      </c>
      <c r="E57" s="81" t="s">
        <v>174</v>
      </c>
      <c r="F57" s="34">
        <v>1</v>
      </c>
    </row>
    <row r="58" spans="1:7" s="14" customFormat="1" ht="16.5" customHeight="1">
      <c r="A58" s="81" t="s">
        <v>175</v>
      </c>
      <c r="B58" s="83" t="s">
        <v>176</v>
      </c>
      <c r="C58" s="83" t="s">
        <v>176</v>
      </c>
      <c r="D58" s="84" t="s">
        <v>177</v>
      </c>
      <c r="E58" s="81" t="s">
        <v>178</v>
      </c>
      <c r="F58" s="34">
        <v>1</v>
      </c>
    </row>
    <row r="59" spans="1:7" s="14" customFormat="1" ht="16.5" customHeight="1">
      <c r="A59" s="81" t="s">
        <v>179</v>
      </c>
      <c r="B59" s="83" t="s">
        <v>180</v>
      </c>
      <c r="C59" s="83" t="s">
        <v>180</v>
      </c>
      <c r="D59" s="85" t="s">
        <v>181</v>
      </c>
      <c r="E59" s="81" t="s">
        <v>182</v>
      </c>
      <c r="F59" s="34">
        <v>1</v>
      </c>
    </row>
    <row r="60" spans="1:7" s="14" customFormat="1" ht="16.5" customHeight="1">
      <c r="A60" s="81" t="s">
        <v>183</v>
      </c>
      <c r="B60" s="83" t="s">
        <v>184</v>
      </c>
      <c r="C60" s="83" t="s">
        <v>184</v>
      </c>
      <c r="D60" s="84" t="s">
        <v>185</v>
      </c>
      <c r="E60" s="81" t="s">
        <v>186</v>
      </c>
      <c r="F60" s="34">
        <v>2</v>
      </c>
    </row>
    <row r="61" spans="1:7">
      <c r="A61" s="71"/>
      <c r="B61" s="72"/>
      <c r="C61" s="72"/>
      <c r="D61" s="73"/>
      <c r="E61" s="74"/>
      <c r="F61" s="35">
        <f>SUM(F12:F60)</f>
        <v>82</v>
      </c>
    </row>
    <row r="62" spans="1:7" customFormat="1" ht="13.7" customHeight="1">
      <c r="A62" s="50" t="s">
        <v>187</v>
      </c>
      <c r="B62" s="40"/>
      <c r="C62" s="69" t="s">
        <v>188</v>
      </c>
      <c r="D62" s="40"/>
      <c r="E62" s="70"/>
      <c r="F62" s="51"/>
      <c r="G62" s="38" t="s">
        <v>189</v>
      </c>
    </row>
    <row r="63" spans="1:7" customFormat="1" ht="12.95" customHeight="1">
      <c r="A63" s="55"/>
      <c r="B63" s="56"/>
      <c r="C63" s="57"/>
      <c r="D63" s="56"/>
      <c r="E63" s="58"/>
      <c r="F63" s="59"/>
      <c r="G63" s="39"/>
    </row>
    <row r="64" spans="1:7" customFormat="1" ht="12.95" customHeight="1">
      <c r="A64" s="52"/>
      <c r="B64" s="43"/>
      <c r="C64" s="44"/>
      <c r="D64" s="43"/>
      <c r="E64" s="45"/>
      <c r="F64" s="51"/>
      <c r="G64" s="39"/>
    </row>
    <row r="65" spans="1:7" customFormat="1" ht="12.95" customHeight="1">
      <c r="A65" s="52"/>
      <c r="B65" s="43"/>
      <c r="C65" s="44"/>
      <c r="D65" s="43"/>
      <c r="E65" s="45"/>
      <c r="F65" s="51"/>
      <c r="G65" s="39"/>
    </row>
    <row r="66" spans="1:7" customFormat="1" ht="12.95" customHeight="1">
      <c r="A66" s="52"/>
      <c r="B66" s="43"/>
      <c r="C66" s="44"/>
      <c r="D66" s="43"/>
      <c r="E66" s="45"/>
      <c r="F66" s="51"/>
      <c r="G66" s="39"/>
    </row>
    <row r="67" spans="1:7" customFormat="1" ht="9.75" customHeight="1">
      <c r="A67" s="53"/>
      <c r="B67" s="60"/>
      <c r="C67" s="61"/>
      <c r="D67" s="60"/>
      <c r="E67" s="62"/>
      <c r="F67" s="54"/>
      <c r="G67" s="39"/>
    </row>
    <row r="68" spans="1:7" customFormat="1" ht="12.95" customHeight="1">
      <c r="A68" s="53"/>
      <c r="B68" s="41"/>
      <c r="C68" s="41"/>
      <c r="D68" s="41"/>
      <c r="E68" s="42"/>
      <c r="F68" s="54"/>
      <c r="G68" s="39"/>
    </row>
    <row r="69" spans="1:7" customFormat="1" ht="12.95" customHeight="1">
      <c r="A69" s="22"/>
      <c r="B69" s="23"/>
      <c r="C69" s="23"/>
      <c r="D69" s="23"/>
      <c r="E69" s="24"/>
      <c r="F69" s="25"/>
      <c r="G69" s="39"/>
    </row>
    <row r="70" spans="1:7" customFormat="1" ht="12.95" customHeight="1">
      <c r="A70" s="26"/>
      <c r="B70" s="27"/>
      <c r="C70" s="27"/>
      <c r="D70" s="27"/>
      <c r="E70" s="28"/>
      <c r="F70" s="29"/>
      <c r="G70" s="39"/>
    </row>
  </sheetData>
  <pageMargins left="0.46" right="0.36" top="0.57999999999999996" bottom="1" header="0.5" footer="0.5"/>
  <pageSetup paperSize="9" orientation="landscape" horizontalDpi="200" verticalDpi="200" r:id="rId1"/>
  <headerFooter alignWithMargins="0">
    <oddFooter>&amp;L&amp;BAltium Limited Confidential&amp;B&amp;C&amp;D&amp;RPage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B14"/>
  <sheetViews>
    <sheetView workbookViewId="0">
      <selection activeCell="B19" sqref="B19"/>
    </sheetView>
  </sheetViews>
  <sheetFormatPr defaultRowHeight="12.75"/>
  <cols>
    <col min="1" max="1" width="30.28515625" style="16" customWidth="1"/>
    <col min="2" max="2" width="108.5703125" style="16" customWidth="1"/>
  </cols>
  <sheetData>
    <row r="1" spans="1:2" s="18" customFormat="1" ht="17.25" customHeight="1">
      <c r="A1" s="17" t="s">
        <v>190</v>
      </c>
      <c r="B1" s="87" t="s">
        <v>191</v>
      </c>
    </row>
    <row r="2" spans="1:2" s="18" customFormat="1" ht="17.25" customHeight="1">
      <c r="A2" s="19" t="s">
        <v>192</v>
      </c>
      <c r="B2" s="88" t="s">
        <v>5</v>
      </c>
    </row>
    <row r="3" spans="1:2" s="18" customFormat="1" ht="17.25" customHeight="1">
      <c r="A3" s="20" t="s">
        <v>193</v>
      </c>
      <c r="B3" s="89" t="s">
        <v>7</v>
      </c>
    </row>
    <row r="4" spans="1:2" s="18" customFormat="1" ht="17.25" customHeight="1">
      <c r="A4" s="19" t="s">
        <v>194</v>
      </c>
      <c r="B4" s="88" t="s">
        <v>3</v>
      </c>
    </row>
    <row r="5" spans="1:2" s="18" customFormat="1" ht="17.25" customHeight="1">
      <c r="A5" s="20" t="s">
        <v>195</v>
      </c>
      <c r="B5" s="89" t="s">
        <v>196</v>
      </c>
    </row>
    <row r="6" spans="1:2" s="18" customFormat="1" ht="17.25" customHeight="1">
      <c r="A6" s="19" t="s">
        <v>197</v>
      </c>
      <c r="B6" s="88" t="s">
        <v>1</v>
      </c>
    </row>
    <row r="7" spans="1:2" s="18" customFormat="1" ht="17.25" customHeight="1">
      <c r="A7" s="20" t="s">
        <v>198</v>
      </c>
      <c r="B7" s="89" t="s">
        <v>199</v>
      </c>
    </row>
    <row r="8" spans="1:2" s="18" customFormat="1" ht="17.25" customHeight="1">
      <c r="A8" s="19" t="s">
        <v>200</v>
      </c>
      <c r="B8" s="88" t="s">
        <v>10</v>
      </c>
    </row>
    <row r="9" spans="1:2" s="18" customFormat="1" ht="17.25" customHeight="1">
      <c r="A9" s="20" t="s">
        <v>201</v>
      </c>
      <c r="B9" s="89" t="s">
        <v>9</v>
      </c>
    </row>
    <row r="10" spans="1:2" s="18" customFormat="1" ht="17.25" customHeight="1">
      <c r="A10" s="19" t="s">
        <v>202</v>
      </c>
      <c r="B10" s="88" t="s">
        <v>203</v>
      </c>
    </row>
    <row r="11" spans="1:2" s="18" customFormat="1" ht="17.25" customHeight="1">
      <c r="A11" s="20" t="s">
        <v>204</v>
      </c>
      <c r="B11" s="89" t="s">
        <v>0</v>
      </c>
    </row>
    <row r="12" spans="1:2" s="18" customFormat="1" ht="17.25" customHeight="1">
      <c r="A12" s="19" t="s">
        <v>205</v>
      </c>
      <c r="B12" s="88" t="s">
        <v>206</v>
      </c>
    </row>
    <row r="13" spans="1:2" s="18" customFormat="1" ht="17.25" customHeight="1">
      <c r="A13" s="20" t="s">
        <v>207</v>
      </c>
      <c r="B13" s="89" t="s">
        <v>208</v>
      </c>
    </row>
    <row r="14" spans="1:2" s="18" customFormat="1" ht="17.25" customHeight="1" thickBot="1">
      <c r="A14" s="21" t="s">
        <v>209</v>
      </c>
      <c r="B14" s="90" t="s">
        <v>0</v>
      </c>
    </row>
  </sheetData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BOM Report</vt:lpstr>
      <vt:lpstr>Project Information</vt:lpstr>
    </vt:vector>
  </TitlesOfParts>
  <Company>Microsoft Corporation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Walt L Culpepper</dc:creator>
  <cp:lastModifiedBy>Walt L Culpepper</cp:lastModifiedBy>
  <cp:lastPrinted>2002-11-05T13:50:54Z</cp:lastPrinted>
  <dcterms:created xsi:type="dcterms:W3CDTF">2000-10-27T00:30:29Z</dcterms:created>
  <dcterms:modified xsi:type="dcterms:W3CDTF">2015-03-30T18:23:05Z</dcterms:modified>
</cp:coreProperties>
</file>