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\\xle3090dm44\pds\ReferenceDesigns\PMP23251 thru 23500\PMP23464\Altium - 5_21_2024\Project Outputs\"/>
    </mc:Choice>
  </mc:AlternateContent>
  <xr:revisionPtr revIDLastSave="0" documentId="8_{14C76D16-9580-4E33-8BE1-AE798D076903}" xr6:coauthVersionLast="36" xr6:coauthVersionMax="36" xr10:uidLastSave="{00000000-0000-0000-0000-000000000000}"/>
  <bookViews>
    <workbookView xWindow="32760" yWindow="135" windowWidth="15165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Report'!$B$1:$H$152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151" i="1" l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<sst xmlns="http://schemas.openxmlformats.org/spreadsheetml/2006/main" count="836" uniqueCount="602">
  <si>
    <t>Filename:</t>
  </si>
  <si>
    <t>Generated:</t>
  </si>
  <si>
    <t>Variant:</t>
  </si>
  <si>
    <t>Item #</t>
  </si>
  <si>
    <t>TID #:</t>
  </si>
  <si>
    <t>PMP23464</t>
  </si>
  <si>
    <t>001</t>
  </si>
  <si>
    <t>B</t>
  </si>
  <si>
    <t>6/23/2024 8:48 PM</t>
  </si>
  <si>
    <t>N/A</t>
  </si>
  <si>
    <t>Designator</t>
  </si>
  <si>
    <t>C1, C2</t>
  </si>
  <si>
    <t>C3</t>
  </si>
  <si>
    <t>C4</t>
  </si>
  <si>
    <t>C5</t>
  </si>
  <si>
    <t>C6</t>
  </si>
  <si>
    <t>C7, C18</t>
  </si>
  <si>
    <t>C8</t>
  </si>
  <si>
    <t>C9</t>
  </si>
  <si>
    <t>C10</t>
  </si>
  <si>
    <t>C11</t>
  </si>
  <si>
    <t>C12</t>
  </si>
  <si>
    <t>C13</t>
  </si>
  <si>
    <t>C14</t>
  </si>
  <si>
    <t>C15, C17</t>
  </si>
  <si>
    <t>C16</t>
  </si>
  <si>
    <t>C19</t>
  </si>
  <si>
    <t>C20</t>
  </si>
  <si>
    <t>C21</t>
  </si>
  <si>
    <t>C22, C23</t>
  </si>
  <si>
    <t>C24</t>
  </si>
  <si>
    <t>C27</t>
  </si>
  <si>
    <t>C28</t>
  </si>
  <si>
    <t>C29, C32, C35, C36, C43, C45, C47, C57</t>
  </si>
  <si>
    <t>C30</t>
  </si>
  <si>
    <t>C31</t>
  </si>
  <si>
    <t>C33</t>
  </si>
  <si>
    <t>C34</t>
  </si>
  <si>
    <t>C37, C38</t>
  </si>
  <si>
    <t>C39, C41</t>
  </si>
  <si>
    <t>C40</t>
  </si>
  <si>
    <t>C42</t>
  </si>
  <si>
    <t>C44, C46</t>
  </si>
  <si>
    <t>C48</t>
  </si>
  <si>
    <t>C49</t>
  </si>
  <si>
    <t>C50</t>
  </si>
  <si>
    <t>C51, C53</t>
  </si>
  <si>
    <t>C52, C58</t>
  </si>
  <si>
    <t>C54</t>
  </si>
  <si>
    <t>C55, C56</t>
  </si>
  <si>
    <t>C100</t>
  </si>
  <si>
    <t>CY1, CY2</t>
  </si>
  <si>
    <t>D1</t>
  </si>
  <si>
    <t>D2</t>
  </si>
  <si>
    <t>D3</t>
  </si>
  <si>
    <t>D4</t>
  </si>
  <si>
    <t>D5</t>
  </si>
  <si>
    <t>D6</t>
  </si>
  <si>
    <t>D7, D8</t>
  </si>
  <si>
    <t>D9</t>
  </si>
  <si>
    <t>D10</t>
  </si>
  <si>
    <t>D11, D12</t>
  </si>
  <si>
    <t>D13, D14, D15, D16</t>
  </si>
  <si>
    <t>D17</t>
  </si>
  <si>
    <t>D18</t>
  </si>
  <si>
    <t>D19</t>
  </si>
  <si>
    <t>D20, D22</t>
  </si>
  <si>
    <t>D21</t>
  </si>
  <si>
    <t>D23</t>
  </si>
  <si>
    <t>F1</t>
  </si>
  <si>
    <t>H1</t>
  </si>
  <si>
    <t>H2</t>
  </si>
  <si>
    <t>I_OPTO</t>
  </si>
  <si>
    <t>J1</t>
  </si>
  <si>
    <t>J2</t>
  </si>
  <si>
    <t>L3</t>
  </si>
  <si>
    <t>L4</t>
  </si>
  <si>
    <t>L5</t>
  </si>
  <si>
    <t>Q1</t>
  </si>
  <si>
    <t>Q2</t>
  </si>
  <si>
    <t>Q3</t>
  </si>
  <si>
    <t>Q4</t>
  </si>
  <si>
    <t>Q5</t>
  </si>
  <si>
    <t>Q6, Q11, Q14</t>
  </si>
  <si>
    <t>Q7, Q8</t>
  </si>
  <si>
    <t>Q9, Q10, Q12, Q13</t>
  </si>
  <si>
    <t>Q15</t>
  </si>
  <si>
    <t>Q16, Q17</t>
  </si>
  <si>
    <t>R1, R2, R3</t>
  </si>
  <si>
    <t>R4, R18, R28, R74</t>
  </si>
  <si>
    <t>R5</t>
  </si>
  <si>
    <t>R6</t>
  </si>
  <si>
    <t>R7</t>
  </si>
  <si>
    <t>R8, R20, R33, R34, R42, R44, R52, R84</t>
  </si>
  <si>
    <t>R9, R12, R13</t>
  </si>
  <si>
    <t>R10</t>
  </si>
  <si>
    <t>R11, R67, R70</t>
  </si>
  <si>
    <t>R14, R15, R16</t>
  </si>
  <si>
    <t>R17</t>
  </si>
  <si>
    <t>R19, R21, R22, R64</t>
  </si>
  <si>
    <t>R23</t>
  </si>
  <si>
    <t>R24</t>
  </si>
  <si>
    <t>R25</t>
  </si>
  <si>
    <t>R26</t>
  </si>
  <si>
    <t>R27</t>
  </si>
  <si>
    <t>R29, R30</t>
  </si>
  <si>
    <t>R31</t>
  </si>
  <si>
    <t>R32</t>
  </si>
  <si>
    <t>R35</t>
  </si>
  <si>
    <t>R36</t>
  </si>
  <si>
    <t>R37</t>
  </si>
  <si>
    <t>R38</t>
  </si>
  <si>
    <t>R39, R41, R56, R82</t>
  </si>
  <si>
    <t>R40</t>
  </si>
  <si>
    <t>R43</t>
  </si>
  <si>
    <t>R45, R47, R58</t>
  </si>
  <si>
    <t>R46</t>
  </si>
  <si>
    <t>R48, R49, R50, R51, R75, R81</t>
  </si>
  <si>
    <t>R53</t>
  </si>
  <si>
    <t>R54, R60</t>
  </si>
  <si>
    <t>R55</t>
  </si>
  <si>
    <t>R57</t>
  </si>
  <si>
    <t>R59</t>
  </si>
  <si>
    <t>R61, R63</t>
  </si>
  <si>
    <t>R62</t>
  </si>
  <si>
    <t>R65</t>
  </si>
  <si>
    <t>R66, R83</t>
  </si>
  <si>
    <t>R68, R69</t>
  </si>
  <si>
    <t>R71, R72</t>
  </si>
  <si>
    <t>R73</t>
  </si>
  <si>
    <t>R76</t>
  </si>
  <si>
    <t>R77</t>
  </si>
  <si>
    <t>R78</t>
  </si>
  <si>
    <t>R79</t>
  </si>
  <si>
    <t>R80</t>
  </si>
  <si>
    <t>R87</t>
  </si>
  <si>
    <t>R88, R89, R90</t>
  </si>
  <si>
    <t>R91</t>
  </si>
  <si>
    <t>RF1</t>
  </si>
  <si>
    <t>RV1</t>
  </si>
  <si>
    <t>T1</t>
  </si>
  <si>
    <t>T2</t>
  </si>
  <si>
    <t>U1</t>
  </si>
  <si>
    <t>U2</t>
  </si>
  <si>
    <t>U3, U4</t>
  </si>
  <si>
    <t>U5</t>
  </si>
  <si>
    <t>U6</t>
  </si>
  <si>
    <t>U7</t>
  </si>
  <si>
    <t>U8</t>
  </si>
  <si>
    <t>U9</t>
  </si>
  <si>
    <t>J3</t>
  </si>
  <si>
    <t>J4</t>
  </si>
  <si>
    <t>L1</t>
  </si>
  <si>
    <t>L2</t>
  </si>
  <si>
    <t>R85</t>
  </si>
  <si>
    <t>R86</t>
  </si>
  <si>
    <t>Quantity</t>
  </si>
  <si>
    <t>Value</t>
  </si>
  <si>
    <t>0.47uF</t>
  </si>
  <si>
    <t>4.7uF</t>
  </si>
  <si>
    <t>2200pF</t>
  </si>
  <si>
    <t>1.2uF</t>
  </si>
  <si>
    <t>1000pF</t>
  </si>
  <si>
    <t>2.2uF</t>
  </si>
  <si>
    <t>1uF</t>
  </si>
  <si>
    <t>270pF</t>
  </si>
  <si>
    <t>220uF</t>
  </si>
  <si>
    <t>220pF</t>
  </si>
  <si>
    <t>0.022uF</t>
  </si>
  <si>
    <t>2.2µF</t>
  </si>
  <si>
    <t>3300pF</t>
  </si>
  <si>
    <t>150pF</t>
  </si>
  <si>
    <t>0.22uF</t>
  </si>
  <si>
    <t>680pF</t>
  </si>
  <si>
    <t>0.1uF</t>
  </si>
  <si>
    <t>0.01uF</t>
  </si>
  <si>
    <t>470pF</t>
  </si>
  <si>
    <t>100pF</t>
  </si>
  <si>
    <t>680uF</t>
  </si>
  <si>
    <t>22uF</t>
  </si>
  <si>
    <t>100uF</t>
  </si>
  <si>
    <t>330pF</t>
  </si>
  <si>
    <t>600V</t>
  </si>
  <si>
    <t>250V</t>
  </si>
  <si>
    <t>100V</t>
  </si>
  <si>
    <t>5.1V</t>
  </si>
  <si>
    <t>30V</t>
  </si>
  <si>
    <t>200V</t>
  </si>
  <si>
    <t>5.6V</t>
  </si>
  <si>
    <t>75V</t>
  </si>
  <si>
    <t>1000V</t>
  </si>
  <si>
    <t>11V</t>
  </si>
  <si>
    <t>7mH</t>
  </si>
  <si>
    <t>340uH</t>
  </si>
  <si>
    <t>58uH</t>
  </si>
  <si>
    <t>40 V</t>
  </si>
  <si>
    <t>60 V</t>
  </si>
  <si>
    <t>60V</t>
  </si>
  <si>
    <t>30 V</t>
  </si>
  <si>
    <t>330k</t>
  </si>
  <si>
    <t>21.5k</t>
  </si>
  <si>
    <t>10.0k</t>
  </si>
  <si>
    <t>11.5k</t>
  </si>
  <si>
    <t>1.00Meg</t>
  </si>
  <si>
    <t>39.0k</t>
  </si>
  <si>
    <t>100k</t>
  </si>
  <si>
    <t>51.1k</t>
  </si>
  <si>
    <t>357k</t>
  </si>
  <si>
    <t>470k</t>
  </si>
  <si>
    <t>1M</t>
  </si>
  <si>
    <t>402k</t>
  </si>
  <si>
    <t>51.0k</t>
  </si>
  <si>
    <t>158k</t>
  </si>
  <si>
    <t>3.00k</t>
  </si>
  <si>
    <t>8.25k</t>
  </si>
  <si>
    <t>301k</t>
  </si>
  <si>
    <t>5.10k</t>
  </si>
  <si>
    <t>7.50k</t>
  </si>
  <si>
    <t>68.0k</t>
  </si>
  <si>
    <t>10.2k</t>
  </si>
  <si>
    <t>2.40k</t>
  </si>
  <si>
    <t>12.4k</t>
  </si>
  <si>
    <t>5.11k</t>
  </si>
  <si>
    <t>1.00k</t>
  </si>
  <si>
    <t>3.60k</t>
  </si>
  <si>
    <t>200k</t>
  </si>
  <si>
    <t>1.80k</t>
  </si>
  <si>
    <t>82.0k</t>
  </si>
  <si>
    <t>30.0k</t>
  </si>
  <si>
    <t>47.5k</t>
  </si>
  <si>
    <t>36.5k</t>
  </si>
  <si>
    <t>275V</t>
  </si>
  <si>
    <t>32uH</t>
  </si>
  <si>
    <t>PartNumber</t>
  </si>
  <si>
    <t>R46KI347050P0K</t>
  </si>
  <si>
    <t>C2012X7R1E475K125AB</t>
  </si>
  <si>
    <t>GRM1885C1H222JA01D</t>
  </si>
  <si>
    <t>ECW-FD2W125K</t>
  </si>
  <si>
    <t>GRM1885C1H102FA01J</t>
  </si>
  <si>
    <t>08053C225KAT2A</t>
  </si>
  <si>
    <t>C0603C105K3RACTU</t>
  </si>
  <si>
    <t>GRM1885C1H271JA01D</t>
  </si>
  <si>
    <t>C2012X7R1H225K125AC</t>
  </si>
  <si>
    <t>450HXG220MEFCSN25X40</t>
  </si>
  <si>
    <t>GRM188R71E474KA12D</t>
  </si>
  <si>
    <t>C1005C0G1H221F050BA</t>
  </si>
  <si>
    <t>ECW-F6223HL</t>
  </si>
  <si>
    <t>CGA4J1X7R1V225K125AC</t>
  </si>
  <si>
    <t>GRM155R61E222KA01D</t>
  </si>
  <si>
    <t>GRM155R72A102KA01D</t>
  </si>
  <si>
    <t>C0603C332K5RACTU</t>
  </si>
  <si>
    <t>04025C102JAT2A</t>
  </si>
  <si>
    <t>ECW-H8223HA</t>
  </si>
  <si>
    <t>GRM31A5C2J151JW01D</t>
  </si>
  <si>
    <t>GRM188R71E224KA88D</t>
  </si>
  <si>
    <t>06035A681FAT2A</t>
  </si>
  <si>
    <t>C0603X104K3RACTU</t>
  </si>
  <si>
    <t>C921U222MVVDBA7317</t>
  </si>
  <si>
    <t>C0603X103K5RACTU</t>
  </si>
  <si>
    <t>C0603C102K3GACTU</t>
  </si>
  <si>
    <t>C0603X471K5RACTU</t>
  </si>
  <si>
    <t>CL21C101JECNNWC</t>
  </si>
  <si>
    <t>EEUFS1K681</t>
  </si>
  <si>
    <t>C1608X7R1E224K080AC</t>
  </si>
  <si>
    <t>C0603X103K1RACTU</t>
  </si>
  <si>
    <t>GRM31CR72A105KA01L</t>
  </si>
  <si>
    <t>25ML22MEFC5X5</t>
  </si>
  <si>
    <t>EEU-FM1E101</t>
  </si>
  <si>
    <t>C1608X7R1E105K080AE</t>
  </si>
  <si>
    <t>08051A471JAT2A</t>
  </si>
  <si>
    <t>GRM31BR72J222KW01L</t>
  </si>
  <si>
    <t>EKZE250ELL221MHB5D</t>
  </si>
  <si>
    <t>GRM216R61E105KA12D</t>
  </si>
  <si>
    <t>C1608C0G1H331F080AA</t>
  </si>
  <si>
    <t>DE6E3KJ222MN3A</t>
  </si>
  <si>
    <t>GBJ2506-BP</t>
  </si>
  <si>
    <t>BAV23CLT1G</t>
  </si>
  <si>
    <t>1N5406</t>
  </si>
  <si>
    <t>1N4148W-7-F</t>
  </si>
  <si>
    <t>C3D04060A</t>
  </si>
  <si>
    <t>MM3Z5V1ST1G</t>
  </si>
  <si>
    <t>PMEG3010EGWJ</t>
  </si>
  <si>
    <t>ES1JAF</t>
  </si>
  <si>
    <t>BAT54AWT-TP</t>
  </si>
  <si>
    <t>TST20L200CW C0G</t>
  </si>
  <si>
    <t>BAT43WS-7-F</t>
  </si>
  <si>
    <t>MT6224-AHRG-A</t>
  </si>
  <si>
    <t>MM3Z5V6ST1G</t>
  </si>
  <si>
    <t>1N4148WX-TP</t>
  </si>
  <si>
    <t>ES1D-13-F</t>
  </si>
  <si>
    <t>US1M-13-F</t>
  </si>
  <si>
    <t>BZX384-C11,115</t>
  </si>
  <si>
    <t>0216008.MXEP</t>
  </si>
  <si>
    <t>40mm*120mm</t>
  </si>
  <si>
    <t>40mm*40mm</t>
  </si>
  <si>
    <t>691216510002S</t>
  </si>
  <si>
    <t>MAG-3001497</t>
  </si>
  <si>
    <t>MAG-3001500</t>
  </si>
  <si>
    <t>IPW60R080P7XKSA1</t>
  </si>
  <si>
    <t>MMBT2222ALT1G</t>
  </si>
  <si>
    <t>MMBT2907ALT1G</t>
  </si>
  <si>
    <t>IPD60R180P7SAUMA1</t>
  </si>
  <si>
    <t>MMBT3906LT1G</t>
  </si>
  <si>
    <t>MMBT3904LT1G</t>
  </si>
  <si>
    <t>IPA60R170CFD7XKSA1</t>
  </si>
  <si>
    <t>2N7002-7-F</t>
  </si>
  <si>
    <t>2N4401-AP</t>
  </si>
  <si>
    <t>BC858C-7-F</t>
  </si>
  <si>
    <t>RC1206FR-07330KL</t>
  </si>
  <si>
    <t>RC1206JR-070RL</t>
  </si>
  <si>
    <t>RC0603FR-07220RL</t>
  </si>
  <si>
    <t>RC0603FR-0721K5L</t>
  </si>
  <si>
    <t>CSRN2512FK20L0</t>
  </si>
  <si>
    <t>RC0603FR-0710KL</t>
  </si>
  <si>
    <t>RC1206FR-073R3L</t>
  </si>
  <si>
    <t>RC0603FR-0711K5L</t>
  </si>
  <si>
    <t>RC0603FR-0710RL</t>
  </si>
  <si>
    <t>RC1206FR-071ML</t>
  </si>
  <si>
    <t>RC0603FR-0739KL</t>
  </si>
  <si>
    <t>RC0603FR-07100KL</t>
  </si>
  <si>
    <t>RC0603JR-070RL</t>
  </si>
  <si>
    <t>RC0603FR-0751K1L</t>
  </si>
  <si>
    <t>RC0603FR-07357KL</t>
  </si>
  <si>
    <t>B57371V2474J060</t>
  </si>
  <si>
    <t>ERJ-3RQF2R2V</t>
  </si>
  <si>
    <t>RC0603FR-0722R1L</t>
  </si>
  <si>
    <t>CRCW1206115RFKEA</t>
  </si>
  <si>
    <t>MCT0603MD1004BP500</t>
  </si>
  <si>
    <t>RC0603FR-07402KL</t>
  </si>
  <si>
    <t>RC0603FR-0751KL</t>
  </si>
  <si>
    <t>RC0603FR-07158KL</t>
  </si>
  <si>
    <t>RMCF0603ZT0R00</t>
  </si>
  <si>
    <t>RC0603FR-073KL</t>
  </si>
  <si>
    <t>RC0603FR-078K25L</t>
  </si>
  <si>
    <t>RC0603FR-07301KL</t>
  </si>
  <si>
    <t>RC0603FR-075K1L</t>
  </si>
  <si>
    <t>RC0603FR-077K5L</t>
  </si>
  <si>
    <t>RC1206FR-0710RL</t>
  </si>
  <si>
    <t>RC0603FR-0768KL</t>
  </si>
  <si>
    <t>RC0603FR-0710K2L</t>
  </si>
  <si>
    <t>RC0603FR-07187RL</t>
  </si>
  <si>
    <t>RC0603FR-072K4L</t>
  </si>
  <si>
    <t>RC0603FR-07499RL</t>
  </si>
  <si>
    <t>RC0603FR-0720RL</t>
  </si>
  <si>
    <t>RC0603FR-0712K4L</t>
  </si>
  <si>
    <t>RC0603FR-075K11L</t>
  </si>
  <si>
    <t>RC0603FR-071KL</t>
  </si>
  <si>
    <t>CSR1206FK10L0</t>
  </si>
  <si>
    <t>RC0603FR-07510RL</t>
  </si>
  <si>
    <t>RC0603FR-073K6L</t>
  </si>
  <si>
    <t>RC1206FR-07200KL</t>
  </si>
  <si>
    <t>RC1206FR-07200RL</t>
  </si>
  <si>
    <t>RC0603FR-071K8L</t>
  </si>
  <si>
    <t>RC0603FR-0782KL</t>
  </si>
  <si>
    <t>RC0603FR-0730KL</t>
  </si>
  <si>
    <t>RC0603FR-0747K5L</t>
  </si>
  <si>
    <t>KTR18EZPF3304</t>
  </si>
  <si>
    <t>ERA-3AEB3652V</t>
  </si>
  <si>
    <t>EMC2-47RKI</t>
  </si>
  <si>
    <t>S10K275E2</t>
  </si>
  <si>
    <t>MAG-3001499</t>
  </si>
  <si>
    <t>MAG-3001498</t>
  </si>
  <si>
    <t>UCC28180DR</t>
  </si>
  <si>
    <t>UCC256603DDBR</t>
  </si>
  <si>
    <t>FOD817A</t>
  </si>
  <si>
    <t>TL431LIAIDBZR</t>
  </si>
  <si>
    <t>LMV393IDR</t>
  </si>
  <si>
    <t>TL103WAIDR</t>
  </si>
  <si>
    <t>INA180A2IDBVR</t>
  </si>
  <si>
    <t>UCC28910DR</t>
  </si>
  <si>
    <t>YXBCM020013007C</t>
  </si>
  <si>
    <t>RC1206FR-0710KL</t>
  </si>
  <si>
    <t>Manufacturer</t>
  </si>
  <si>
    <t>Kemet</t>
  </si>
  <si>
    <t>TDK</t>
  </si>
  <si>
    <t>MuRata</t>
  </si>
  <si>
    <t>Panasonic Electronic Components</t>
  </si>
  <si>
    <t>AVX</t>
  </si>
  <si>
    <t>Rubycon</t>
  </si>
  <si>
    <t>Panasonic</t>
  </si>
  <si>
    <t>Samsung Electro-Mechanics</t>
  </si>
  <si>
    <t>Chemi-Con</t>
  </si>
  <si>
    <t>Micro Commercial Components</t>
  </si>
  <si>
    <t>ON Semiconductor</t>
  </si>
  <si>
    <t>Vishay-Semiconductor</t>
  </si>
  <si>
    <t>Diodes Inc.</t>
  </si>
  <si>
    <t>Cree</t>
  </si>
  <si>
    <t>Nexperia</t>
  </si>
  <si>
    <t>Fairchild Semiconductor</t>
  </si>
  <si>
    <t>Taiwan Semiconductor Corporation</t>
  </si>
  <si>
    <t>Marktech Optoelectronics</t>
  </si>
  <si>
    <t>NXP Semiconductor</t>
  </si>
  <si>
    <t>Littelfuse</t>
  </si>
  <si>
    <t>Keystone Electronics</t>
  </si>
  <si>
    <t>Phoenix Contact</t>
  </si>
  <si>
    <t>Wurth Elektronik</t>
  </si>
  <si>
    <t>Bourns</t>
  </si>
  <si>
    <t>Infineon Technologies</t>
  </si>
  <si>
    <t>Yageo America</t>
  </si>
  <si>
    <t>Yageo</t>
  </si>
  <si>
    <t>Stackpole Electronics Inc</t>
  </si>
  <si>
    <t>Vishay-Dale</t>
  </si>
  <si>
    <t>Vishay</t>
  </si>
  <si>
    <t>Rohm Semiconductor</t>
  </si>
  <si>
    <t>TT Electronics/IRC</t>
  </si>
  <si>
    <t>Texas Instruments</t>
  </si>
  <si>
    <t>Molex</t>
  </si>
  <si>
    <t>YAXIN ELECTRONICS</t>
  </si>
  <si>
    <t>Description</t>
  </si>
  <si>
    <t>CAP, Film, 0.47 µF, X2 275 VAC, +/- 10%, TH</t>
  </si>
  <si>
    <t>CAP, CERM, 4.7 uF, 25 V, +/- 10%, X7R, 0805</t>
  </si>
  <si>
    <t>CAP, CERM, 2200 pF, 50 V, +/- 5%, C0G/NP0, 0603</t>
  </si>
  <si>
    <t>CAP, Film, 1.2 uF, 450 V, +/- 10%, TH</t>
  </si>
  <si>
    <t>CAP, CERM, 1000 pF, 50 V, +/- 1%, C0G/NP0, 0603</t>
  </si>
  <si>
    <t>CAP, CERM, 2.2 uF, 25 V, +/- 10%, X7R, 0805</t>
  </si>
  <si>
    <t>CAP, CERM, 1 uF, 25 V, +/- 10%, X7R, 0603</t>
  </si>
  <si>
    <t>CAP, CERM, 270 pF, 50 V, +/- 5%, C0G/NP0, 0603</t>
  </si>
  <si>
    <t>CAP, CERM, 2.2 uF, 50 V, +/- 10%, X7R, 0805</t>
  </si>
  <si>
    <t>CAP, AL, 220 uF, 450 V, +/- 20%, TH</t>
  </si>
  <si>
    <t>CAP, CERM, 0.47 uF, 25 V, +/- 10%, X7R, 0603</t>
  </si>
  <si>
    <t>CAP, CERM, 220 pF, 50 V, +/- 1%, C0G/NP0, 0402</t>
  </si>
  <si>
    <t>CAP, Film, 0.022 uF, 630 V, +/- 3%, TH</t>
  </si>
  <si>
    <t>2.2µF ±10% 35V Ceramic Capacitor X7R 0805 (2012 Metric)</t>
  </si>
  <si>
    <t>CAP, CERM, 2200 pF, 25 V, +/- 10%, X5R, 0402</t>
  </si>
  <si>
    <t>CAP, CERM, 1000 pF, 100 V, +/- 10%, X7R, 0402</t>
  </si>
  <si>
    <t>CAP, CERM, 3300 pF, 50 V, +/- 10%, X7R, 0603</t>
  </si>
  <si>
    <t>CAP, CERM, 1000 pF, 50 V,+/- 5%, X7R, 0402</t>
  </si>
  <si>
    <t>CAP, Film, 0.022 uF, 800 V, +/- 3%, TH</t>
  </si>
  <si>
    <t>CAP, CERM, 150 pF, 630 V, +/- 5%, C0G/NP0, 1206</t>
  </si>
  <si>
    <t>CAP, CERM, 0.22 uF, 25 V, +/- 10%, X7R, 0603</t>
  </si>
  <si>
    <t>CAP, CERM, 680 pF, 50 V, +/- 1%, C0G/NP0, 0603</t>
  </si>
  <si>
    <t>CAP, CERM, 0.1 uF, 25 V, +/- 10%, X7R, 0603</t>
  </si>
  <si>
    <t>CAP, CERM, 2200 pF, X1 400 VAC/Y1 400 VAC, +/- 20%, Y5V, D9xL13mm</t>
  </si>
  <si>
    <t>CAP, CERM, 0.01 uF, 50 V, +/- 10%, X7R, 0603</t>
  </si>
  <si>
    <t>CAP, CERM, 1000 pF, 25 V, +/- 10%, C0G/NP0, 0603</t>
  </si>
  <si>
    <t>CAP, CERM, 470 pF, 50 V, +/- 10%, X7R, 0603</t>
  </si>
  <si>
    <t>CAP, CERM, 100 pF, 250 V,+/- 5%, C0G/NP0, 0805</t>
  </si>
  <si>
    <t>CAP, AL, 680 µF, 80 V, +/- 20%, TH</t>
  </si>
  <si>
    <t>CAP, CERM, 0.01 uF, 100 V, +/- 10%, X7R, 0603</t>
  </si>
  <si>
    <t>CAP, CERM, 1 uF, 100 V, +/- 10%, X7R, 1206</t>
  </si>
  <si>
    <t>CAP, AL, 22 uF, 25 V, +/- 20%, TH</t>
  </si>
  <si>
    <t>CAP, AL, 100 uF, 25 V, +/- 20%, 0.13 ohm, TH</t>
  </si>
  <si>
    <t>CAP, CERM, 1 µF, 25 V,+/- 10%, X7R, 0603</t>
  </si>
  <si>
    <t>CAP, CERM, 470 pF, 100 V, +/- 5%, C0G/NP0, 0805</t>
  </si>
  <si>
    <t>CAP, CERM, 2200 pF, 630 V, +/- 10%, X7R, 1206</t>
  </si>
  <si>
    <t>CAP, AL, 220 uF, 25 V, +/- 20%, TH</t>
  </si>
  <si>
    <t>CAP, CERM, 1 uF, 25 V, +/- 10%, X5R, 0805</t>
  </si>
  <si>
    <t>CAP, CERM, 330 pF, 50 V, +/- 1%, C0G/NP0, 0603</t>
  </si>
  <si>
    <t>CAP, CERM, 2200 pF, 300 V, +/- 20%, E, TH, 2- Leads, Body 9x7mm, Pin Spacing 7.5mm</t>
  </si>
  <si>
    <t>Diode, P-N-Bridge, 600 V, 25 A, TH</t>
  </si>
  <si>
    <t>Diode, Switching, 250 V, 0.4 A, SOT-23</t>
  </si>
  <si>
    <t>Diode, Switching-Bridge, 600 V, 3 A, TH</t>
  </si>
  <si>
    <t>Diode, Ultrafast, 100 V, 0.15 A, SOD-123</t>
  </si>
  <si>
    <t>Diode, Schottky, 600 V, 4 A, TH</t>
  </si>
  <si>
    <t>Diode, Zener, 5.1 V, 300 mW, SOD-323</t>
  </si>
  <si>
    <t>Diode, Schottky, 30 V, 1 A, AEC-Q101, SOD-123</t>
  </si>
  <si>
    <t>Diode, Ultrafast, 600 V, 1 A, AEC-Q101, SMAF</t>
  </si>
  <si>
    <t>Diode, Schottky, 30 V, 0.2 A, SOT-323</t>
  </si>
  <si>
    <t>Diode, Schottky, 200 V, 20 A, TH</t>
  </si>
  <si>
    <t>Diode, Schottky, 30 V, 0.2 A, SOD-323</t>
  </si>
  <si>
    <t>LED GRN/RED DIFF 5MM ROUND T/H</t>
  </si>
  <si>
    <t>Diode, Zener, 5.6 V, 300 mW, SOD-323</t>
  </si>
  <si>
    <t>Diode, Switching, 75 V, 0.15 A, SOD-323</t>
  </si>
  <si>
    <t>Diode, Ultrafast, 200 V, 1 A, SMA</t>
  </si>
  <si>
    <t>Diode, Ultrafast, 1000 V, 1 A, SMA</t>
  </si>
  <si>
    <t>Diode, Zener, 11 V, 300 mW, SOD-323</t>
  </si>
  <si>
    <t>Fuse, 10 A, 250 VAC, TH</t>
  </si>
  <si>
    <t>Test Point, Multipurpose, White, TH</t>
  </si>
  <si>
    <t>Terminal Block, 3x1, 6.35 mm, TH</t>
  </si>
  <si>
    <t>Receptacle, 5.08mm, 2x1, Brass, TH</t>
  </si>
  <si>
    <t>Coupled inductor, 7 mH, 7 A, 0.02 ohm, TH</t>
  </si>
  <si>
    <t>PFC INDUCTOR</t>
  </si>
  <si>
    <t>LLC INDUCTOR</t>
  </si>
  <si>
    <t>MOSFET, N-CH, 600 V, 37 A, TO-247</t>
  </si>
  <si>
    <t>Transistor, NPN, 40 V, 0.6 A, SOT-23</t>
  </si>
  <si>
    <t>Transistor, PNP, 60 V, 0.6 A, SOT-23</t>
  </si>
  <si>
    <t>MOSFET, N-CH, 600 V, 18 A, DPAK</t>
  </si>
  <si>
    <t>Transistor, PNP, 40 V, 0.2 A, SOT-23</t>
  </si>
  <si>
    <t>Transistor, NPN, 40 V, 0.2 A, SOT-23</t>
  </si>
  <si>
    <t>MOSFET, N-CH, 600 V, 8 A, TO-220FP</t>
  </si>
  <si>
    <t>MOSFET, N-CH, 60 V, 0.17 A, SOT-23</t>
  </si>
  <si>
    <t>Transistor, NPN, 40 V, 0.5 A, TO-92AP</t>
  </si>
  <si>
    <t>Transistor, PNP, 30 V, 0.1 A, SOT-23</t>
  </si>
  <si>
    <t>RES, 330 k, 1%, 0.25 W, 1206</t>
  </si>
  <si>
    <t>RES, 0, 5%, 0.25 W, 1206</t>
  </si>
  <si>
    <t>RES, 220, 1%, 0.1 W, 0603</t>
  </si>
  <si>
    <t>RES, 21.5 k, 1%, 0.1 W, 0603</t>
  </si>
  <si>
    <t>RES, 0.02, 1%, 2 W, 2512</t>
  </si>
  <si>
    <t>RES, 10.0 k, 1%, 0.1 W, 0603</t>
  </si>
  <si>
    <t>RES, 3.30, 1%, 0.25 W, 1206</t>
  </si>
  <si>
    <t>RES, 11.5 k, 1%, 0.1 W, 0603</t>
  </si>
  <si>
    <t>RES, 10.0, 1%, 0.1 W, 0603</t>
  </si>
  <si>
    <t>RES, 1.00 M, 1%, 0.25 W, 1206</t>
  </si>
  <si>
    <t>RES, 39.0 k, 1%, 0.1 W, 0603</t>
  </si>
  <si>
    <t>RES, 100 k, 1%, 0.1 W, 0603</t>
  </si>
  <si>
    <t>RES, 0, 5%, 0.1 W, 0603</t>
  </si>
  <si>
    <t>RES, 51.1 k, 1%, 0.1 W, 0603</t>
  </si>
  <si>
    <t>RES, 357 k, 1%, 0.1 W, 0603</t>
  </si>
  <si>
    <t>NTC Thermistor 470k 0603 (1608 Metric)</t>
  </si>
  <si>
    <t>RES, 2.20, 1%, 0.1 W, 0603</t>
  </si>
  <si>
    <t>RES, 22.1, 1%, 0.1 W, 0603</t>
  </si>
  <si>
    <t>RES, 115, 1%, 0.25 W, AEC-Q200 Grade 0, 1206</t>
  </si>
  <si>
    <t>1 MOhms ±0.1% 0.1W, 1/10W Chip Resistor 0603 (1608 Metric) Anti-Sulfur, Automotive AEC-Q200, Moisture Resistant Thin Film</t>
  </si>
  <si>
    <t>RES, 402 k, 1%, 0.1 W, 0603</t>
  </si>
  <si>
    <t>RES, 51.0 k, 1%, 0.1 W, 0603</t>
  </si>
  <si>
    <t>RES, 158 k, 1%, 0.1 W, 0603</t>
  </si>
  <si>
    <t>RES, 0, 1%, 0.1 W, AEC-Q200 Grade 0, 0603</t>
  </si>
  <si>
    <t>RES, 3.00 k, 1%, 0.1 W, 0603</t>
  </si>
  <si>
    <t>RES, 8.25 k, 1%, 0.1 W, 0603</t>
  </si>
  <si>
    <t>RES, 301 k, 1%, 0.1 W, 0603</t>
  </si>
  <si>
    <t>RES, 5.10 k, 1%, 0.1 W, 0603</t>
  </si>
  <si>
    <t>RES, 7.50 k, 1%, 0.1 W, 0603</t>
  </si>
  <si>
    <t>RES, 10.0, 1%, 0.25 W, 1206</t>
  </si>
  <si>
    <t>RES, 68.0 k, 1%, 0.1 W, 0603</t>
  </si>
  <si>
    <t>RES, 10.2 k, 1%, 0.1 W, 0603</t>
  </si>
  <si>
    <t>RES, 187, 1%, 0.1 W, 0603</t>
  </si>
  <si>
    <t>RES, 2.40 k, 1%, 0.1 W, 0603</t>
  </si>
  <si>
    <t>RES, 499, 1%, 0.1 W, 0603</t>
  </si>
  <si>
    <t>RES, 20.0, 1%, 0.1 W, 0603</t>
  </si>
  <si>
    <t>RES, 12.4 k, 1%, 0.1 W, 0603</t>
  </si>
  <si>
    <t>RES, 5.11 k, 1%, 0.1 W, 0603</t>
  </si>
  <si>
    <t>RES, 1.00 k, 1%, 0.1 W, 0603</t>
  </si>
  <si>
    <t>RES, 0.01, 1%, 0.5 W, 1206</t>
  </si>
  <si>
    <t>RES, 510, 1%, 0.1 W, 0603</t>
  </si>
  <si>
    <t>RES, 3.60 k, 1%, 0.1 W, 0603</t>
  </si>
  <si>
    <t>RES, 200 k, 1%, 0.25 W, 1206</t>
  </si>
  <si>
    <t>RES, 200, 1%, 0.25 W, 1206</t>
  </si>
  <si>
    <t>RES, 1.80 k, 1%, 0.1 W, 0603</t>
  </si>
  <si>
    <t>RES, 82.0 k, 1%, 0.1 W, 0603</t>
  </si>
  <si>
    <t>RES, 30.0 k, 1%, 0.1 W, 0603</t>
  </si>
  <si>
    <t>RES, 47.5 k, 1%, 0.1 W, 0603</t>
  </si>
  <si>
    <t>3.3 MOhms ±1% 0.25W, 1/4W Chip Resistor 1206 (3216 Metric) Automotive AEC-Q200, High Voltage Thick Film</t>
  </si>
  <si>
    <t>36.5 kOhms ±0.1% 0.1W, 1/10W Chip Resistor 0603 (1608 Metric) Automotive AEC-Q200 Thin Film</t>
  </si>
  <si>
    <t>RES, 47, 10%, 2 W, Axial resistor</t>
  </si>
  <si>
    <t>Varistor 275V RMS 10MM Radial, TH</t>
  </si>
  <si>
    <t>LLC TRANSFORMER</t>
  </si>
  <si>
    <t>FLYBACK TRANSFORMER</t>
  </si>
  <si>
    <t>8-PIN CONTINUOUS CONDUCTION MODE (CCM) PFC CONTROLLER, D0008A (SOIC-8)</t>
  </si>
  <si>
    <t>750kHz Wide VIN/VOUT Range LLC Controller Optimized for Light Load Efficiency</t>
  </si>
  <si>
    <t>Optocoupler, 5 kV, 80-160% CTR, TH</t>
  </si>
  <si>
    <t>Programmable Shunt Regulator with Optimized Reference Current, DBZ0003A (SOT-23-3)</t>
  </si>
  <si>
    <t>GENERAL-PURPOSE LOW-VOLTAGE COMPARATORS, D0008A (SOIC-8)</t>
  </si>
  <si>
    <t>Dual Operational Amplifier with Internal Reference, 3 to 32 V, -40 to 105 degC, 8-pin SOIC (D8), Green (RoHS &amp; no Sb/Br)</t>
  </si>
  <si>
    <t>Low- and High-Side Measurement, Multichannel, Voltage Output, Current-Sense Amplifier, DBV0005A (SOT-5)</t>
  </si>
  <si>
    <t>700V Flyback Switcher with Constant-Voltage Constant-Current and Primary-side Control, D0007A (SOIC-7)</t>
  </si>
  <si>
    <t>Header(shrouded), 2.54mm, 2x1, Gold, TH</t>
  </si>
  <si>
    <t>Header, 2.54mm, 4x1, Tin, TH</t>
  </si>
  <si>
    <t>Coupled inductor, 8.5 A, 0.0055 ohm, TH</t>
  </si>
  <si>
    <t>8.3mH @ 10kHz 2 Line Common Mode Choke Through Hole DCR 12mOhm</t>
  </si>
  <si>
    <t>RES, 10.0 k, 1%, 0.25 W, 1206</t>
  </si>
  <si>
    <t>PackageReference</t>
  </si>
  <si>
    <t>18x8.5mm</t>
  </si>
  <si>
    <t>0805</t>
  </si>
  <si>
    <t>0603</t>
  </si>
  <si>
    <t>B32922_17.5mm</t>
  </si>
  <si>
    <t>D25xL40mm</t>
  </si>
  <si>
    <t>0402</t>
  </si>
  <si>
    <t>12.5x6.2mm</t>
  </si>
  <si>
    <t>15x7mm</t>
  </si>
  <si>
    <t>1206</t>
  </si>
  <si>
    <t>D9xL13mm</t>
  </si>
  <si>
    <t>D16xL25mm</t>
  </si>
  <si>
    <t>RCAP, 5x5mm</t>
  </si>
  <si>
    <t>6.3x11.2mm</t>
  </si>
  <si>
    <t>D8xL11.5</t>
  </si>
  <si>
    <t>TH, 2- Leads, Body 9x7mm, Pin Spacing 7.5mm</t>
  </si>
  <si>
    <t>Diode Bridge, TH</t>
  </si>
  <si>
    <t>SOT-23</t>
  </si>
  <si>
    <t>DO-201AD</t>
  </si>
  <si>
    <t>SOD-123</t>
  </si>
  <si>
    <t>TO-220-F2</t>
  </si>
  <si>
    <t>SOD-323</t>
  </si>
  <si>
    <t>SMAF</t>
  </si>
  <si>
    <t>SOT-323</t>
  </si>
  <si>
    <t>TO-220AB</t>
  </si>
  <si>
    <t>RADIAL</t>
  </si>
  <si>
    <t>SMA</t>
  </si>
  <si>
    <t>Fuse, 20x5.2mm</t>
  </si>
  <si>
    <t>White Multipurpose Testpoint</t>
  </si>
  <si>
    <t>19x21.5x12.5mm</t>
  </si>
  <si>
    <t>Receptacle, 5.08mm, 2x1, TH</t>
  </si>
  <si>
    <t>19x28mm</t>
  </si>
  <si>
    <t>PTH12</t>
  </si>
  <si>
    <t>TO-247</t>
  </si>
  <si>
    <t>DPAK</t>
  </si>
  <si>
    <t>TO-220FP</t>
  </si>
  <si>
    <t>TO-92AP</t>
  </si>
  <si>
    <t>2512</t>
  </si>
  <si>
    <t>Axial resistor</t>
  </si>
  <si>
    <t>10mm Radial</t>
  </si>
  <si>
    <t>PTH_XFRMR_36MM0_35MM0</t>
  </si>
  <si>
    <t>PTH_XFRMR_20MM5_14MM2</t>
  </si>
  <si>
    <t>D0008A</t>
  </si>
  <si>
    <t>SOIC14</t>
  </si>
  <si>
    <t>DIP, 4-Leads, Body 6.86x4.83mm, Pitch 2.54mm</t>
  </si>
  <si>
    <t>DBZ0003A</t>
  </si>
  <si>
    <t>DBV0005A</t>
  </si>
  <si>
    <t>D0007A</t>
  </si>
  <si>
    <t>Header(shrouded), 2.54mm, 2x1, TH</t>
  </si>
  <si>
    <t>Header, 2.54mm, 4x1, TH</t>
  </si>
  <si>
    <t>18.5x14.5mm</t>
  </si>
  <si>
    <t>PTH_CHOKE_12MM5_25MM0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</si>
</sst>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7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2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RowHeight="12.75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0.25">
      <c r="A4" s="1" t="s">
        <v>4</v>
      </c>
      <c r="B4" s="24" t="s">
        <v>9</v>
      </c>
      <c r="C4" s="1"/>
      <c r="E4" s="1"/>
      <c r="F4" s="20" t="str">
        <f>F1&amp;" REV "&amp;F2&amp;" Bill of Materials"</f>
        <v>PMP23464 REV B Bill of Materials</v>
      </c>
    </row>
    <row r="6" spans="1:13">
      <c r="A6" s="16" t="s">
        <v>3</v>
      </c>
      <c r="B6" s="16" t="s">
        <v>10</v>
      </c>
      <c r="C6" s="16" t="s">
        <v>156</v>
      </c>
      <c r="D6" s="16" t="s">
        <v>157</v>
      </c>
      <c r="E6" s="17" t="s">
        <v>233</v>
      </c>
      <c r="F6" s="16" t="s">
        <v>372</v>
      </c>
      <c r="G6" s="17" t="s">
        <v>408</v>
      </c>
      <c r="H6" s="17" t="s">
        <v>550</v>
      </c>
    </row>
    <row r="7" spans="1:13" s="2" customFormat="1">
      <c r="A7" s="8">
        <f>ROW(A7)-ROW($A$6)</f>
        <v>1</v>
      </c>
      <c r="B7" s="10" t="s">
        <v>11</v>
      </c>
      <c r="C7" s="8">
        <v>2</v>
      </c>
      <c r="D7" s="9" t="s">
        <v>158</v>
      </c>
      <c r="E7" s="10" t="s">
        <v>234</v>
      </c>
      <c r="F7" s="11" t="s">
        <v>373</v>
      </c>
      <c r="G7" s="9" t="s">
        <v>409</v>
      </c>
      <c r="H7" s="21" t="s">
        <v>551</v>
      </c>
      <c r="I7" s="4"/>
      <c r="J7" s="4"/>
      <c r="K7" s="4"/>
      <c r="L7" s="4"/>
      <c r="M7" s="4"/>
    </row>
    <row r="8" spans="1:13" s="2" customFormat="1">
      <c r="A8" s="15">
        <f>ROW(A8)-ROW($A$6)</f>
        <v>2</v>
      </c>
      <c r="B8" s="13" t="s">
        <v>12</v>
      </c>
      <c r="C8" s="15">
        <v>1</v>
      </c>
      <c r="D8" s="12" t="s">
        <v>159</v>
      </c>
      <c r="E8" s="13" t="s">
        <v>235</v>
      </c>
      <c r="F8" s="14" t="s">
        <v>374</v>
      </c>
      <c r="G8" s="12" t="s">
        <v>410</v>
      </c>
      <c r="H8" s="22" t="s">
        <v>552</v>
      </c>
      <c r="I8" s="4"/>
      <c r="J8" s="4"/>
      <c r="K8" s="4"/>
      <c r="L8" s="4"/>
      <c r="M8" s="4"/>
    </row>
    <row r="9" spans="1:13" s="2" customFormat="1">
      <c r="A9" s="8">
        <f>ROW(A9)-ROW($A$6)</f>
        <v>3</v>
      </c>
      <c r="B9" s="10" t="s">
        <v>13</v>
      </c>
      <c r="C9" s="8">
        <v>1</v>
      </c>
      <c r="D9" s="9" t="s">
        <v>160</v>
      </c>
      <c r="E9" s="10" t="s">
        <v>236</v>
      </c>
      <c r="F9" s="11" t="s">
        <v>375</v>
      </c>
      <c r="G9" s="9" t="s">
        <v>411</v>
      </c>
      <c r="H9" s="21" t="s">
        <v>553</v>
      </c>
      <c r="I9" s="4"/>
      <c r="J9" s="4"/>
      <c r="K9" s="4"/>
      <c r="L9" s="4"/>
      <c r="M9" s="4"/>
    </row>
    <row r="10" spans="1:13" s="2" customFormat="1">
      <c r="A10" s="15">
        <f>ROW(A10)-ROW($A$6)</f>
        <v>4</v>
      </c>
      <c r="B10" s="13" t="s">
        <v>14</v>
      </c>
      <c r="C10" s="15">
        <v>1</v>
      </c>
      <c r="D10" s="12" t="s">
        <v>161</v>
      </c>
      <c r="E10" s="13" t="s">
        <v>237</v>
      </c>
      <c r="F10" s="14" t="s">
        <v>376</v>
      </c>
      <c r="G10" s="12" t="s">
        <v>412</v>
      </c>
      <c r="H10" s="22" t="s">
        <v>554</v>
      </c>
      <c r="I10" s="4"/>
      <c r="J10" s="4"/>
      <c r="K10" s="4"/>
      <c r="L10" s="4"/>
      <c r="M10" s="4"/>
    </row>
    <row r="11" spans="1:13" s="2" customFormat="1">
      <c r="A11" s="8">
        <f>ROW(A11)-ROW($A$6)</f>
        <v>5</v>
      </c>
      <c r="B11" s="10" t="s">
        <v>15</v>
      </c>
      <c r="C11" s="8">
        <v>1</v>
      </c>
      <c r="D11" s="9" t="s">
        <v>162</v>
      </c>
      <c r="E11" s="10" t="s">
        <v>238</v>
      </c>
      <c r="F11" s="11" t="s">
        <v>375</v>
      </c>
      <c r="G11" s="9" t="s">
        <v>413</v>
      </c>
      <c r="H11" s="21" t="s">
        <v>553</v>
      </c>
      <c r="I11" s="4"/>
      <c r="J11" s="4"/>
      <c r="K11" s="4"/>
      <c r="L11" s="4"/>
      <c r="M11" s="4"/>
    </row>
    <row r="12" spans="1:13" s="2" customFormat="1">
      <c r="A12" s="15">
        <f>ROW(A12)-ROW($A$6)</f>
        <v>6</v>
      </c>
      <c r="B12" s="13" t="s">
        <v>16</v>
      </c>
      <c r="C12" s="15">
        <v>2</v>
      </c>
      <c r="D12" s="12" t="s">
        <v>163</v>
      </c>
      <c r="E12" s="13" t="s">
        <v>239</v>
      </c>
      <c r="F12" s="14" t="s">
        <v>377</v>
      </c>
      <c r="G12" s="12" t="s">
        <v>414</v>
      </c>
      <c r="H12" s="22" t="s">
        <v>552</v>
      </c>
      <c r="I12" s="4"/>
      <c r="J12" s="4"/>
      <c r="K12" s="4"/>
      <c r="L12" s="4"/>
      <c r="M12" s="4"/>
    </row>
    <row r="13" spans="1:13" s="2" customFormat="1">
      <c r="A13" s="8">
        <f>ROW(A13)-ROW($A$6)</f>
        <v>7</v>
      </c>
      <c r="B13" s="10" t="s">
        <v>17</v>
      </c>
      <c r="C13" s="8">
        <v>1</v>
      </c>
      <c r="D13" s="9" t="s">
        <v>164</v>
      </c>
      <c r="E13" s="10" t="s">
        <v>240</v>
      </c>
      <c r="F13" s="11" t="s">
        <v>373</v>
      </c>
      <c r="G13" s="9" t="s">
        <v>415</v>
      </c>
      <c r="H13" s="21" t="s">
        <v>553</v>
      </c>
      <c r="I13" s="4"/>
      <c r="J13" s="4"/>
      <c r="K13" s="4"/>
      <c r="L13" s="4"/>
      <c r="M13" s="4"/>
    </row>
    <row r="14" spans="1:13" s="2" customFormat="1">
      <c r="A14" s="15">
        <f>ROW(A14)-ROW($A$6)</f>
        <v>8</v>
      </c>
      <c r="B14" s="13" t="s">
        <v>18</v>
      </c>
      <c r="C14" s="15">
        <v>1</v>
      </c>
      <c r="D14" s="12" t="s">
        <v>165</v>
      </c>
      <c r="E14" s="13" t="s">
        <v>241</v>
      </c>
      <c r="F14" s="14" t="s">
        <v>375</v>
      </c>
      <c r="G14" s="12" t="s">
        <v>416</v>
      </c>
      <c r="H14" s="22" t="s">
        <v>553</v>
      </c>
      <c r="I14" s="4"/>
      <c r="J14" s="4"/>
      <c r="K14" s="4"/>
      <c r="L14" s="4"/>
      <c r="M14" s="4"/>
    </row>
    <row r="15" spans="1:13" s="2" customFormat="1">
      <c r="A15" s="8">
        <f>ROW(A15)-ROW($A$6)</f>
        <v>9</v>
      </c>
      <c r="B15" s="10" t="s">
        <v>19</v>
      </c>
      <c r="C15" s="8">
        <v>1</v>
      </c>
      <c r="D15" s="9" t="s">
        <v>163</v>
      </c>
      <c r="E15" s="10" t="s">
        <v>242</v>
      </c>
      <c r="F15" s="11" t="s">
        <v>374</v>
      </c>
      <c r="G15" s="9" t="s">
        <v>417</v>
      </c>
      <c r="H15" s="21" t="s">
        <v>552</v>
      </c>
      <c r="I15" s="4"/>
      <c r="J15" s="4"/>
      <c r="K15" s="4"/>
      <c r="L15" s="4"/>
      <c r="M15" s="4"/>
    </row>
    <row r="16" spans="1:13" s="2" customFormat="1">
      <c r="A16" s="15">
        <f>ROW(A16)-ROW($A$6)</f>
        <v>10</v>
      </c>
      <c r="B16" s="13" t="s">
        <v>20</v>
      </c>
      <c r="C16" s="15">
        <v>1</v>
      </c>
      <c r="D16" s="12" t="s">
        <v>166</v>
      </c>
      <c r="E16" s="13" t="s">
        <v>243</v>
      </c>
      <c r="F16" s="14" t="s">
        <v>378</v>
      </c>
      <c r="G16" s="12" t="s">
        <v>418</v>
      </c>
      <c r="H16" s="22" t="s">
        <v>555</v>
      </c>
      <c r="I16" s="4"/>
      <c r="J16" s="4"/>
      <c r="K16" s="4"/>
      <c r="L16" s="4"/>
      <c r="M16" s="4"/>
    </row>
    <row r="17" spans="1:13" s="2" customFormat="1">
      <c r="A17" s="8">
        <f>ROW(A17)-ROW($A$6)</f>
        <v>11</v>
      </c>
      <c r="B17" s="10" t="s">
        <v>21</v>
      </c>
      <c r="C17" s="8">
        <v>1</v>
      </c>
      <c r="D17" s="9" t="s">
        <v>158</v>
      </c>
      <c r="E17" s="10" t="s">
        <v>244</v>
      </c>
      <c r="F17" s="11" t="s">
        <v>375</v>
      </c>
      <c r="G17" s="9" t="s">
        <v>419</v>
      </c>
      <c r="H17" s="21" t="s">
        <v>553</v>
      </c>
      <c r="I17" s="4"/>
      <c r="J17" s="4"/>
      <c r="K17" s="4"/>
      <c r="L17" s="4"/>
      <c r="M17" s="4"/>
    </row>
    <row r="18" spans="1:13" s="2" customFormat="1">
      <c r="A18" s="15">
        <f>ROW(A18)-ROW($A$6)</f>
        <v>12</v>
      </c>
      <c r="B18" s="13" t="s">
        <v>22</v>
      </c>
      <c r="C18" s="15">
        <v>1</v>
      </c>
      <c r="D18" s="12" t="s">
        <v>167</v>
      </c>
      <c r="E18" s="13" t="s">
        <v>245</v>
      </c>
      <c r="F18" s="14" t="s">
        <v>374</v>
      </c>
      <c r="G18" s="12" t="s">
        <v>420</v>
      </c>
      <c r="H18" s="22" t="s">
        <v>556</v>
      </c>
      <c r="I18" s="4"/>
      <c r="J18" s="4"/>
      <c r="K18" s="4"/>
      <c r="L18" s="4"/>
      <c r="M18" s="4"/>
    </row>
    <row r="19" spans="1:13" s="2" customFormat="1">
      <c r="A19" s="8">
        <f>ROW(A19)-ROW($A$6)</f>
        <v>13</v>
      </c>
      <c r="B19" s="10" t="s">
        <v>23</v>
      </c>
      <c r="C19" s="8">
        <v>1</v>
      </c>
      <c r="D19" s="9" t="s">
        <v>168</v>
      </c>
      <c r="E19" s="10" t="s">
        <v>246</v>
      </c>
      <c r="F19" s="11" t="s">
        <v>379</v>
      </c>
      <c r="G19" s="9" t="s">
        <v>421</v>
      </c>
      <c r="H19" s="21" t="s">
        <v>557</v>
      </c>
      <c r="I19" s="4"/>
      <c r="J19" s="4"/>
      <c r="K19" s="4"/>
      <c r="L19" s="4"/>
      <c r="M19" s="4"/>
    </row>
    <row r="20" spans="1:13" s="2" customFormat="1">
      <c r="A20" s="15">
        <f>ROW(A20)-ROW($A$6)</f>
        <v>14</v>
      </c>
      <c r="B20" s="13" t="s">
        <v>24</v>
      </c>
      <c r="C20" s="15">
        <v>2</v>
      </c>
      <c r="D20" s="12" t="s">
        <v>169</v>
      </c>
      <c r="E20" s="13" t="s">
        <v>247</v>
      </c>
      <c r="F20" s="14" t="s">
        <v>374</v>
      </c>
      <c r="G20" s="12" t="s">
        <v>422</v>
      </c>
      <c r="H20" s="22" t="s">
        <v>552</v>
      </c>
      <c r="I20" s="4"/>
      <c r="J20" s="4"/>
      <c r="K20" s="4"/>
      <c r="L20" s="4"/>
      <c r="M20" s="4"/>
    </row>
    <row r="21" spans="1:13" s="2" customFormat="1">
      <c r="A21" s="8">
        <f>ROW(A21)-ROW($A$6)</f>
        <v>15</v>
      </c>
      <c r="B21" s="10" t="s">
        <v>25</v>
      </c>
      <c r="C21" s="8">
        <v>1</v>
      </c>
      <c r="D21" s="9" t="s">
        <v>160</v>
      </c>
      <c r="E21" s="10" t="s">
        <v>248</v>
      </c>
      <c r="F21" s="11" t="s">
        <v>375</v>
      </c>
      <c r="G21" s="9" t="s">
        <v>423</v>
      </c>
      <c r="H21" s="21" t="s">
        <v>556</v>
      </c>
      <c r="I21" s="4"/>
      <c r="J21" s="4"/>
      <c r="K21" s="4"/>
      <c r="L21" s="4"/>
      <c r="M21" s="4"/>
    </row>
    <row r="22" spans="1:13" s="2" customFormat="1">
      <c r="A22" s="15">
        <f>ROW(A22)-ROW($A$6)</f>
        <v>16</v>
      </c>
      <c r="B22" s="13" t="s">
        <v>26</v>
      </c>
      <c r="C22" s="15">
        <v>1</v>
      </c>
      <c r="D22" s="12" t="s">
        <v>162</v>
      </c>
      <c r="E22" s="13" t="s">
        <v>249</v>
      </c>
      <c r="F22" s="14" t="s">
        <v>375</v>
      </c>
      <c r="G22" s="12" t="s">
        <v>424</v>
      </c>
      <c r="H22" s="22" t="s">
        <v>556</v>
      </c>
      <c r="I22" s="4"/>
      <c r="J22" s="4"/>
      <c r="K22" s="4"/>
      <c r="L22" s="4"/>
      <c r="M22" s="4"/>
    </row>
    <row r="23" spans="1:13" s="2" customFormat="1">
      <c r="A23" s="8">
        <f>ROW(A23)-ROW($A$6)</f>
        <v>17</v>
      </c>
      <c r="B23" s="10" t="s">
        <v>27</v>
      </c>
      <c r="C23" s="8">
        <v>1</v>
      </c>
      <c r="D23" s="9" t="s">
        <v>170</v>
      </c>
      <c r="E23" s="10" t="s">
        <v>250</v>
      </c>
      <c r="F23" s="11" t="s">
        <v>373</v>
      </c>
      <c r="G23" s="9" t="s">
        <v>425</v>
      </c>
      <c r="H23" s="21" t="s">
        <v>553</v>
      </c>
      <c r="I23" s="4"/>
      <c r="J23" s="4"/>
      <c r="K23" s="4"/>
      <c r="L23" s="4"/>
      <c r="M23" s="4"/>
    </row>
    <row r="24" spans="1:13" s="2" customFormat="1">
      <c r="A24" s="15">
        <f>ROW(A24)-ROW($A$6)</f>
        <v>18</v>
      </c>
      <c r="B24" s="13" t="s">
        <v>28</v>
      </c>
      <c r="C24" s="15">
        <v>1</v>
      </c>
      <c r="D24" s="12" t="s">
        <v>162</v>
      </c>
      <c r="E24" s="13" t="s">
        <v>251</v>
      </c>
      <c r="F24" s="14" t="s">
        <v>377</v>
      </c>
      <c r="G24" s="12" t="s">
        <v>426</v>
      </c>
      <c r="H24" s="22" t="s">
        <v>556</v>
      </c>
      <c r="I24" s="4"/>
      <c r="J24" s="4"/>
      <c r="K24" s="4"/>
      <c r="L24" s="4"/>
      <c r="M24" s="4"/>
    </row>
    <row r="25" spans="1:13" s="2" customFormat="1">
      <c r="A25" s="8">
        <f>ROW(A25)-ROW($A$6)</f>
        <v>19</v>
      </c>
      <c r="B25" s="10" t="s">
        <v>29</v>
      </c>
      <c r="C25" s="8">
        <v>2</v>
      </c>
      <c r="D25" s="9" t="s">
        <v>168</v>
      </c>
      <c r="E25" s="10" t="s">
        <v>252</v>
      </c>
      <c r="F25" s="11" t="s">
        <v>376</v>
      </c>
      <c r="G25" s="9" t="s">
        <v>427</v>
      </c>
      <c r="H25" s="21" t="s">
        <v>558</v>
      </c>
      <c r="I25" s="4"/>
      <c r="J25" s="4"/>
      <c r="K25" s="4"/>
      <c r="L25" s="4"/>
      <c r="M25" s="4"/>
    </row>
    <row r="26" spans="1:13" s="2" customFormat="1">
      <c r="A26" s="15">
        <f>ROW(A26)-ROW($A$6)</f>
        <v>20</v>
      </c>
      <c r="B26" s="13" t="s">
        <v>30</v>
      </c>
      <c r="C26" s="15">
        <v>1</v>
      </c>
      <c r="D26" s="12" t="s">
        <v>171</v>
      </c>
      <c r="E26" s="13" t="s">
        <v>253</v>
      </c>
      <c r="F26" s="14" t="s">
        <v>375</v>
      </c>
      <c r="G26" s="12" t="s">
        <v>428</v>
      </c>
      <c r="H26" s="22" t="s">
        <v>559</v>
      </c>
      <c r="I26" s="4"/>
      <c r="J26" s="4"/>
      <c r="K26" s="4"/>
      <c r="L26" s="4"/>
      <c r="M26" s="4"/>
    </row>
    <row r="27" spans="1:13" s="2" customFormat="1">
      <c r="A27" s="8">
        <f>ROW(A27)-ROW($A$6)</f>
        <v>21</v>
      </c>
      <c r="B27" s="10" t="s">
        <v>31</v>
      </c>
      <c r="C27" s="8">
        <v>1</v>
      </c>
      <c r="D27" s="9" t="s">
        <v>172</v>
      </c>
      <c r="E27" s="10" t="s">
        <v>254</v>
      </c>
      <c r="F27" s="11" t="s">
        <v>375</v>
      </c>
      <c r="G27" s="9" t="s">
        <v>429</v>
      </c>
      <c r="H27" s="21" t="s">
        <v>553</v>
      </c>
      <c r="I27" s="4"/>
      <c r="J27" s="4"/>
      <c r="K27" s="4"/>
      <c r="L27" s="4"/>
      <c r="M27" s="4"/>
    </row>
    <row r="28" spans="1:13" s="2" customFormat="1">
      <c r="A28" s="15">
        <f>ROW(A28)-ROW($A$6)</f>
        <v>22</v>
      </c>
      <c r="B28" s="13" t="s">
        <v>32</v>
      </c>
      <c r="C28" s="15">
        <v>1</v>
      </c>
      <c r="D28" s="12" t="s">
        <v>173</v>
      </c>
      <c r="E28" s="13" t="s">
        <v>255</v>
      </c>
      <c r="F28" s="14" t="s">
        <v>377</v>
      </c>
      <c r="G28" s="12" t="s">
        <v>430</v>
      </c>
      <c r="H28" s="22" t="s">
        <v>553</v>
      </c>
      <c r="I28" s="4"/>
      <c r="J28" s="4"/>
      <c r="K28" s="4"/>
      <c r="L28" s="4"/>
      <c r="M28" s="4"/>
    </row>
    <row r="29" spans="1:13" s="2" customFormat="1" ht="38.25">
      <c r="A29" s="8">
        <f>ROW(A29)-ROW($A$6)</f>
        <v>23</v>
      </c>
      <c r="B29" s="10" t="s">
        <v>33</v>
      </c>
      <c r="C29" s="8">
        <v>8</v>
      </c>
      <c r="D29" s="9" t="s">
        <v>174</v>
      </c>
      <c r="E29" s="10" t="s">
        <v>256</v>
      </c>
      <c r="F29" s="11" t="s">
        <v>373</v>
      </c>
      <c r="G29" s="9" t="s">
        <v>431</v>
      </c>
      <c r="H29" s="21" t="s">
        <v>553</v>
      </c>
      <c r="I29" s="4"/>
      <c r="J29" s="4"/>
      <c r="K29" s="4"/>
      <c r="L29" s="4"/>
      <c r="M29" s="4"/>
    </row>
    <row r="30" spans="1:13" s="2" customFormat="1" ht="25.5">
      <c r="A30" s="15">
        <f>ROW(A30)-ROW($A$6)</f>
        <v>24</v>
      </c>
      <c r="B30" s="13" t="s">
        <v>34</v>
      </c>
      <c r="C30" s="15">
        <v>1</v>
      </c>
      <c r="D30" s="12" t="s">
        <v>160</v>
      </c>
      <c r="E30" s="13" t="s">
        <v>257</v>
      </c>
      <c r="F30" s="14" t="s">
        <v>373</v>
      </c>
      <c r="G30" s="12" t="s">
        <v>432</v>
      </c>
      <c r="H30" s="22" t="s">
        <v>560</v>
      </c>
      <c r="I30" s="4"/>
      <c r="J30" s="4"/>
      <c r="K30" s="4"/>
      <c r="L30" s="4"/>
      <c r="M30" s="4"/>
    </row>
    <row r="31" spans="1:13" s="2" customFormat="1">
      <c r="A31" s="8">
        <f>ROW(A31)-ROW($A$6)</f>
        <v>25</v>
      </c>
      <c r="B31" s="10" t="s">
        <v>35</v>
      </c>
      <c r="C31" s="8">
        <v>1</v>
      </c>
      <c r="D31" s="9" t="s">
        <v>175</v>
      </c>
      <c r="E31" s="10" t="s">
        <v>258</v>
      </c>
      <c r="F31" s="11" t="s">
        <v>373</v>
      </c>
      <c r="G31" s="9" t="s">
        <v>433</v>
      </c>
      <c r="H31" s="21" t="s">
        <v>553</v>
      </c>
      <c r="I31" s="4"/>
      <c r="J31" s="4"/>
      <c r="K31" s="4"/>
      <c r="L31" s="4"/>
      <c r="M31" s="4"/>
    </row>
    <row r="32" spans="1:13" s="2" customFormat="1">
      <c r="A32" s="15">
        <f>ROW(A32)-ROW($A$6)</f>
        <v>26</v>
      </c>
      <c r="B32" s="13" t="s">
        <v>36</v>
      </c>
      <c r="C32" s="15">
        <v>1</v>
      </c>
      <c r="D32" s="12" t="s">
        <v>162</v>
      </c>
      <c r="E32" s="13" t="s">
        <v>259</v>
      </c>
      <c r="F32" s="14" t="s">
        <v>373</v>
      </c>
      <c r="G32" s="12" t="s">
        <v>434</v>
      </c>
      <c r="H32" s="22" t="s">
        <v>553</v>
      </c>
      <c r="I32" s="4"/>
      <c r="J32" s="4"/>
      <c r="K32" s="4"/>
      <c r="L32" s="4"/>
      <c r="M32" s="4"/>
    </row>
    <row r="33" spans="1:13" s="2" customFormat="1">
      <c r="A33" s="8">
        <f>ROW(A33)-ROW($A$6)</f>
        <v>27</v>
      </c>
      <c r="B33" s="10" t="s">
        <v>37</v>
      </c>
      <c r="C33" s="8">
        <v>1</v>
      </c>
      <c r="D33" s="9" t="s">
        <v>176</v>
      </c>
      <c r="E33" s="10" t="s">
        <v>260</v>
      </c>
      <c r="F33" s="11" t="s">
        <v>373</v>
      </c>
      <c r="G33" s="9" t="s">
        <v>435</v>
      </c>
      <c r="H33" s="21" t="s">
        <v>553</v>
      </c>
      <c r="I33" s="4"/>
      <c r="J33" s="4"/>
      <c r="K33" s="4"/>
      <c r="L33" s="4"/>
      <c r="M33" s="4"/>
    </row>
    <row r="34" spans="1:13" s="2" customFormat="1">
      <c r="A34" s="15">
        <f>ROW(A34)-ROW($A$6)</f>
        <v>28</v>
      </c>
      <c r="B34" s="13" t="s">
        <v>38</v>
      </c>
      <c r="C34" s="15">
        <v>2</v>
      </c>
      <c r="D34" s="12" t="s">
        <v>177</v>
      </c>
      <c r="E34" s="13" t="s">
        <v>261</v>
      </c>
      <c r="F34" s="14" t="s">
        <v>380</v>
      </c>
      <c r="G34" s="12" t="s">
        <v>436</v>
      </c>
      <c r="H34" s="22" t="s">
        <v>552</v>
      </c>
      <c r="I34" s="4"/>
      <c r="J34" s="4"/>
      <c r="K34" s="4"/>
      <c r="L34" s="4"/>
      <c r="M34" s="4"/>
    </row>
    <row r="35" spans="1:13" s="2" customFormat="1">
      <c r="A35" s="8">
        <f>ROW(A35)-ROW($A$6)</f>
        <v>29</v>
      </c>
      <c r="B35" s="10" t="s">
        <v>39</v>
      </c>
      <c r="C35" s="8">
        <v>2</v>
      </c>
      <c r="D35" s="9" t="s">
        <v>178</v>
      </c>
      <c r="E35" s="10" t="s">
        <v>262</v>
      </c>
      <c r="F35" s="11" t="s">
        <v>376</v>
      </c>
      <c r="G35" s="9" t="s">
        <v>437</v>
      </c>
      <c r="H35" s="21" t="s">
        <v>561</v>
      </c>
      <c r="I35" s="4"/>
      <c r="J35" s="4"/>
      <c r="K35" s="4"/>
      <c r="L35" s="4"/>
      <c r="M35" s="4"/>
    </row>
    <row r="36" spans="1:13" s="2" customFormat="1">
      <c r="A36" s="15">
        <f>ROW(A36)-ROW($A$6)</f>
        <v>30</v>
      </c>
      <c r="B36" s="13" t="s">
        <v>40</v>
      </c>
      <c r="C36" s="15">
        <v>1</v>
      </c>
      <c r="D36" s="12" t="s">
        <v>172</v>
      </c>
      <c r="E36" s="13" t="s">
        <v>263</v>
      </c>
      <c r="F36" s="14" t="s">
        <v>374</v>
      </c>
      <c r="G36" s="12" t="s">
        <v>429</v>
      </c>
      <c r="H36" s="22" t="s">
        <v>553</v>
      </c>
      <c r="I36" s="4"/>
      <c r="J36" s="4"/>
      <c r="K36" s="4"/>
      <c r="L36" s="4"/>
      <c r="M36" s="4"/>
    </row>
    <row r="37" spans="1:13" s="2" customFormat="1">
      <c r="A37" s="8">
        <f>ROW(A37)-ROW($A$6)</f>
        <v>31</v>
      </c>
      <c r="B37" s="10" t="s">
        <v>41</v>
      </c>
      <c r="C37" s="8">
        <v>1</v>
      </c>
      <c r="D37" s="9" t="s">
        <v>175</v>
      </c>
      <c r="E37" s="10" t="s">
        <v>264</v>
      </c>
      <c r="F37" s="11" t="s">
        <v>373</v>
      </c>
      <c r="G37" s="9" t="s">
        <v>438</v>
      </c>
      <c r="H37" s="21" t="s">
        <v>553</v>
      </c>
      <c r="I37" s="4"/>
      <c r="J37" s="4"/>
      <c r="K37" s="4"/>
      <c r="L37" s="4"/>
      <c r="M37" s="4"/>
    </row>
    <row r="38" spans="1:13" s="2" customFormat="1">
      <c r="A38" s="15">
        <f>ROW(A38)-ROW($A$6)</f>
        <v>32</v>
      </c>
      <c r="B38" s="13" t="s">
        <v>42</v>
      </c>
      <c r="C38" s="15">
        <v>2</v>
      </c>
      <c r="D38" s="12" t="s">
        <v>164</v>
      </c>
      <c r="E38" s="13" t="s">
        <v>265</v>
      </c>
      <c r="F38" s="14" t="s">
        <v>375</v>
      </c>
      <c r="G38" s="12" t="s">
        <v>439</v>
      </c>
      <c r="H38" s="22" t="s">
        <v>559</v>
      </c>
      <c r="I38" s="4"/>
      <c r="J38" s="4"/>
      <c r="K38" s="4"/>
      <c r="L38" s="4"/>
      <c r="M38" s="4"/>
    </row>
    <row r="39" spans="1:13" s="2" customFormat="1">
      <c r="A39" s="8">
        <f>ROW(A39)-ROW($A$6)</f>
        <v>33</v>
      </c>
      <c r="B39" s="10" t="s">
        <v>43</v>
      </c>
      <c r="C39" s="8">
        <v>1</v>
      </c>
      <c r="D39" s="9" t="s">
        <v>179</v>
      </c>
      <c r="E39" s="10" t="s">
        <v>266</v>
      </c>
      <c r="F39" s="11" t="s">
        <v>378</v>
      </c>
      <c r="G39" s="9" t="s">
        <v>440</v>
      </c>
      <c r="H39" s="21" t="s">
        <v>562</v>
      </c>
      <c r="I39" s="4"/>
      <c r="J39" s="4"/>
      <c r="K39" s="4"/>
      <c r="L39" s="4"/>
      <c r="M39" s="4"/>
    </row>
    <row r="40" spans="1:13" s="2" customFormat="1">
      <c r="A40" s="15">
        <f>ROW(A40)-ROW($A$6)</f>
        <v>34</v>
      </c>
      <c r="B40" s="13" t="s">
        <v>44</v>
      </c>
      <c r="C40" s="15">
        <v>1</v>
      </c>
      <c r="D40" s="12" t="s">
        <v>180</v>
      </c>
      <c r="E40" s="13" t="s">
        <v>267</v>
      </c>
      <c r="F40" s="14" t="s">
        <v>379</v>
      </c>
      <c r="G40" s="12" t="s">
        <v>441</v>
      </c>
      <c r="H40" s="22" t="s">
        <v>563</v>
      </c>
      <c r="I40" s="4"/>
      <c r="J40" s="4"/>
      <c r="K40" s="4"/>
      <c r="L40" s="4"/>
      <c r="M40" s="4"/>
    </row>
    <row r="41" spans="1:13" s="2" customFormat="1">
      <c r="A41" s="8">
        <f>ROW(A41)-ROW($A$6)</f>
        <v>35</v>
      </c>
      <c r="B41" s="10" t="s">
        <v>45</v>
      </c>
      <c r="C41" s="8">
        <v>1</v>
      </c>
      <c r="D41" s="9" t="s">
        <v>164</v>
      </c>
      <c r="E41" s="10" t="s">
        <v>268</v>
      </c>
      <c r="F41" s="11" t="s">
        <v>374</v>
      </c>
      <c r="G41" s="9" t="s">
        <v>442</v>
      </c>
      <c r="H41" s="21" t="s">
        <v>553</v>
      </c>
      <c r="I41" s="4"/>
      <c r="J41" s="4"/>
      <c r="K41" s="4"/>
      <c r="L41" s="4"/>
      <c r="M41" s="4"/>
    </row>
    <row r="42" spans="1:13" s="2" customFormat="1">
      <c r="A42" s="15">
        <f>ROW(A42)-ROW($A$6)</f>
        <v>36</v>
      </c>
      <c r="B42" s="13" t="s">
        <v>46</v>
      </c>
      <c r="C42" s="15">
        <v>2</v>
      </c>
      <c r="D42" s="12" t="s">
        <v>176</v>
      </c>
      <c r="E42" s="13" t="s">
        <v>269</v>
      </c>
      <c r="F42" s="14" t="s">
        <v>377</v>
      </c>
      <c r="G42" s="12" t="s">
        <v>443</v>
      </c>
      <c r="H42" s="22" t="s">
        <v>552</v>
      </c>
      <c r="I42" s="4"/>
      <c r="J42" s="4"/>
      <c r="K42" s="4"/>
      <c r="L42" s="4"/>
      <c r="M42" s="4"/>
    </row>
    <row r="43" spans="1:13" s="2" customFormat="1">
      <c r="A43" s="8">
        <f>ROW(A43)-ROW($A$6)</f>
        <v>37</v>
      </c>
      <c r="B43" s="10" t="s">
        <v>47</v>
      </c>
      <c r="C43" s="8">
        <v>2</v>
      </c>
      <c r="D43" s="9" t="s">
        <v>160</v>
      </c>
      <c r="E43" s="10" t="s">
        <v>270</v>
      </c>
      <c r="F43" s="11" t="s">
        <v>375</v>
      </c>
      <c r="G43" s="9" t="s">
        <v>444</v>
      </c>
      <c r="H43" s="21" t="s">
        <v>559</v>
      </c>
      <c r="I43" s="4"/>
      <c r="J43" s="4"/>
      <c r="K43" s="4"/>
      <c r="L43" s="4"/>
      <c r="M43" s="4"/>
    </row>
    <row r="44" spans="1:13" s="2" customFormat="1">
      <c r="A44" s="15">
        <f>ROW(A44)-ROW($A$6)</f>
        <v>38</v>
      </c>
      <c r="B44" s="13" t="s">
        <v>48</v>
      </c>
      <c r="C44" s="15">
        <v>1</v>
      </c>
      <c r="D44" s="12" t="s">
        <v>166</v>
      </c>
      <c r="E44" s="13" t="s">
        <v>271</v>
      </c>
      <c r="F44" s="14" t="s">
        <v>381</v>
      </c>
      <c r="G44" s="12" t="s">
        <v>445</v>
      </c>
      <c r="H44" s="22" t="s">
        <v>564</v>
      </c>
      <c r="I44" s="4"/>
      <c r="J44" s="4"/>
      <c r="K44" s="4"/>
      <c r="L44" s="4"/>
      <c r="M44" s="4"/>
    </row>
    <row r="45" spans="1:13" s="2" customFormat="1">
      <c r="A45" s="8">
        <f>ROW(A45)-ROW($A$6)</f>
        <v>39</v>
      </c>
      <c r="B45" s="10" t="s">
        <v>49</v>
      </c>
      <c r="C45" s="8">
        <v>2</v>
      </c>
      <c r="D45" s="9" t="s">
        <v>164</v>
      </c>
      <c r="E45" s="10" t="s">
        <v>272</v>
      </c>
      <c r="F45" s="11" t="s">
        <v>375</v>
      </c>
      <c r="G45" s="9" t="s">
        <v>446</v>
      </c>
      <c r="H45" s="21" t="s">
        <v>552</v>
      </c>
      <c r="I45" s="4"/>
      <c r="J45" s="4"/>
      <c r="K45" s="4"/>
      <c r="L45" s="4"/>
      <c r="M45" s="4"/>
    </row>
    <row r="46" spans="1:13" s="2" customFormat="1">
      <c r="A46" s="15">
        <f>ROW(A46)-ROW($A$6)</f>
        <v>40</v>
      </c>
      <c r="B46" s="13" t="s">
        <v>50</v>
      </c>
      <c r="C46" s="15">
        <v>1</v>
      </c>
      <c r="D46" s="12" t="s">
        <v>181</v>
      </c>
      <c r="E46" s="13" t="s">
        <v>273</v>
      </c>
      <c r="F46" s="14" t="s">
        <v>374</v>
      </c>
      <c r="G46" s="12" t="s">
        <v>447</v>
      </c>
      <c r="H46" s="22" t="s">
        <v>553</v>
      </c>
      <c r="I46" s="4"/>
      <c r="J46" s="4"/>
      <c r="K46" s="4"/>
      <c r="L46" s="4"/>
      <c r="M46" s="4"/>
    </row>
    <row r="47" spans="1:13" s="2" customFormat="1" ht="38.25">
      <c r="A47" s="8">
        <f>ROW(A47)-ROW($A$6)</f>
        <v>41</v>
      </c>
      <c r="B47" s="10" t="s">
        <v>51</v>
      </c>
      <c r="C47" s="8">
        <v>2</v>
      </c>
      <c r="D47" s="9" t="s">
        <v>160</v>
      </c>
      <c r="E47" s="10" t="s">
        <v>274</v>
      </c>
      <c r="F47" s="11" t="s">
        <v>375</v>
      </c>
      <c r="G47" s="9" t="s">
        <v>448</v>
      </c>
      <c r="H47" s="21" t="s">
        <v>565</v>
      </c>
      <c r="I47" s="4"/>
      <c r="J47" s="4"/>
      <c r="K47" s="4"/>
      <c r="L47" s="4"/>
      <c r="M47" s="4"/>
    </row>
    <row r="48" spans="1:13" s="2" customFormat="1">
      <c r="A48" s="15">
        <f>ROW(A48)-ROW($A$6)</f>
        <v>42</v>
      </c>
      <c r="B48" s="13" t="s">
        <v>52</v>
      </c>
      <c r="C48" s="15">
        <v>1</v>
      </c>
      <c r="D48" s="12" t="s">
        <v>182</v>
      </c>
      <c r="E48" s="13" t="s">
        <v>275</v>
      </c>
      <c r="F48" s="14" t="s">
        <v>382</v>
      </c>
      <c r="G48" s="12" t="s">
        <v>449</v>
      </c>
      <c r="H48" s="22" t="s">
        <v>566</v>
      </c>
      <c r="I48" s="4"/>
      <c r="J48" s="4"/>
      <c r="K48" s="4"/>
      <c r="L48" s="4"/>
      <c r="M48" s="4"/>
    </row>
    <row r="49" spans="1:13" s="2" customFormat="1">
      <c r="A49" s="8">
        <f>ROW(A49)-ROW($A$6)</f>
        <v>43</v>
      </c>
      <c r="B49" s="10" t="s">
        <v>53</v>
      </c>
      <c r="C49" s="8">
        <v>1</v>
      </c>
      <c r="D49" s="9" t="s">
        <v>183</v>
      </c>
      <c r="E49" s="10" t="s">
        <v>276</v>
      </c>
      <c r="F49" s="11" t="s">
        <v>383</v>
      </c>
      <c r="G49" s="9" t="s">
        <v>450</v>
      </c>
      <c r="H49" s="21" t="s">
        <v>567</v>
      </c>
      <c r="I49" s="4"/>
      <c r="J49" s="4"/>
      <c r="K49" s="4"/>
      <c r="L49" s="4"/>
      <c r="M49" s="4"/>
    </row>
    <row r="50" spans="1:13" s="2" customFormat="1">
      <c r="A50" s="15">
        <f>ROW(A50)-ROW($A$6)</f>
        <v>44</v>
      </c>
      <c r="B50" s="13" t="s">
        <v>54</v>
      </c>
      <c r="C50" s="15">
        <v>1</v>
      </c>
      <c r="D50" s="12" t="s">
        <v>182</v>
      </c>
      <c r="E50" s="13" t="s">
        <v>277</v>
      </c>
      <c r="F50" s="14" t="s">
        <v>384</v>
      </c>
      <c r="G50" s="12" t="s">
        <v>451</v>
      </c>
      <c r="H50" s="22" t="s">
        <v>568</v>
      </c>
      <c r="I50" s="4"/>
      <c r="J50" s="4"/>
      <c r="K50" s="4"/>
      <c r="L50" s="4"/>
      <c r="M50" s="4"/>
    </row>
    <row r="51" spans="1:13" s="2" customFormat="1">
      <c r="A51" s="8">
        <f>ROW(A51)-ROW($A$6)</f>
        <v>45</v>
      </c>
      <c r="B51" s="10" t="s">
        <v>55</v>
      </c>
      <c r="C51" s="8">
        <v>1</v>
      </c>
      <c r="D51" s="9" t="s">
        <v>184</v>
      </c>
      <c r="E51" s="10" t="s">
        <v>278</v>
      </c>
      <c r="F51" s="11" t="s">
        <v>385</v>
      </c>
      <c r="G51" s="9" t="s">
        <v>452</v>
      </c>
      <c r="H51" s="21" t="s">
        <v>569</v>
      </c>
      <c r="I51" s="4"/>
      <c r="J51" s="4"/>
      <c r="K51" s="4"/>
      <c r="L51" s="4"/>
      <c r="M51" s="4"/>
    </row>
    <row r="52" spans="1:13" s="2" customFormat="1">
      <c r="A52" s="15">
        <f>ROW(A52)-ROW($A$6)</f>
        <v>46</v>
      </c>
      <c r="B52" s="13" t="s">
        <v>56</v>
      </c>
      <c r="C52" s="15">
        <v>1</v>
      </c>
      <c r="D52" s="12" t="s">
        <v>182</v>
      </c>
      <c r="E52" s="13" t="s">
        <v>279</v>
      </c>
      <c r="F52" s="14" t="s">
        <v>386</v>
      </c>
      <c r="G52" s="12" t="s">
        <v>453</v>
      </c>
      <c r="H52" s="22" t="s">
        <v>570</v>
      </c>
      <c r="I52" s="4"/>
      <c r="J52" s="4"/>
      <c r="K52" s="4"/>
      <c r="L52" s="4"/>
      <c r="M52" s="4"/>
    </row>
    <row r="53" spans="1:13" s="2" customFormat="1">
      <c r="A53" s="8">
        <f>ROW(A53)-ROW($A$6)</f>
        <v>47</v>
      </c>
      <c r="B53" s="10" t="s">
        <v>57</v>
      </c>
      <c r="C53" s="8">
        <v>1</v>
      </c>
      <c r="D53" s="9" t="s">
        <v>185</v>
      </c>
      <c r="E53" s="10" t="s">
        <v>280</v>
      </c>
      <c r="F53" s="11" t="s">
        <v>383</v>
      </c>
      <c r="G53" s="9" t="s">
        <v>454</v>
      </c>
      <c r="H53" s="21" t="s">
        <v>571</v>
      </c>
      <c r="I53" s="4"/>
      <c r="J53" s="4"/>
      <c r="K53" s="4"/>
      <c r="L53" s="4"/>
      <c r="M53" s="4"/>
    </row>
    <row r="54" spans="1:13" s="2" customFormat="1">
      <c r="A54" s="15">
        <f>ROW(A54)-ROW($A$6)</f>
        <v>48</v>
      </c>
      <c r="B54" s="13" t="s">
        <v>58</v>
      </c>
      <c r="C54" s="15">
        <v>2</v>
      </c>
      <c r="D54" s="12" t="s">
        <v>186</v>
      </c>
      <c r="E54" s="13" t="s">
        <v>281</v>
      </c>
      <c r="F54" s="14" t="s">
        <v>387</v>
      </c>
      <c r="G54" s="12" t="s">
        <v>455</v>
      </c>
      <c r="H54" s="22" t="s">
        <v>569</v>
      </c>
      <c r="I54" s="4"/>
      <c r="J54" s="4"/>
      <c r="K54" s="4"/>
      <c r="L54" s="4"/>
      <c r="M54" s="4"/>
    </row>
    <row r="55" spans="1:13" s="2" customFormat="1">
      <c r="A55" s="8">
        <f>ROW(A55)-ROW($A$6)</f>
        <v>49</v>
      </c>
      <c r="B55" s="10" t="s">
        <v>59</v>
      </c>
      <c r="C55" s="8">
        <v>1</v>
      </c>
      <c r="D55" s="9" t="s">
        <v>182</v>
      </c>
      <c r="E55" s="10" t="s">
        <v>282</v>
      </c>
      <c r="F55" s="11" t="s">
        <v>388</v>
      </c>
      <c r="G55" s="9" t="s">
        <v>456</v>
      </c>
      <c r="H55" s="21" t="s">
        <v>572</v>
      </c>
      <c r="I55" s="4"/>
      <c r="J55" s="4"/>
      <c r="K55" s="4"/>
      <c r="L55" s="4"/>
      <c r="M55" s="4"/>
    </row>
    <row r="56" spans="1:13" s="2" customFormat="1">
      <c r="A56" s="15">
        <f>ROW(A56)-ROW($A$6)</f>
        <v>50</v>
      </c>
      <c r="B56" s="13" t="s">
        <v>60</v>
      </c>
      <c r="C56" s="15">
        <v>1</v>
      </c>
      <c r="D56" s="12" t="s">
        <v>186</v>
      </c>
      <c r="E56" s="13" t="s">
        <v>283</v>
      </c>
      <c r="F56" s="14" t="s">
        <v>382</v>
      </c>
      <c r="G56" s="12" t="s">
        <v>457</v>
      </c>
      <c r="H56" s="22" t="s">
        <v>573</v>
      </c>
      <c r="I56" s="4"/>
      <c r="J56" s="4"/>
      <c r="K56" s="4"/>
      <c r="L56" s="4"/>
      <c r="M56" s="4"/>
    </row>
    <row r="57" spans="1:13" s="2" customFormat="1">
      <c r="A57" s="8">
        <f>ROW(A57)-ROW($A$6)</f>
        <v>51</v>
      </c>
      <c r="B57" s="10" t="s">
        <v>61</v>
      </c>
      <c r="C57" s="8">
        <v>2</v>
      </c>
      <c r="D57" s="9" t="s">
        <v>187</v>
      </c>
      <c r="E57" s="10" t="s">
        <v>284</v>
      </c>
      <c r="F57" s="11" t="s">
        <v>389</v>
      </c>
      <c r="G57" s="9" t="s">
        <v>458</v>
      </c>
      <c r="H57" s="21" t="s">
        <v>574</v>
      </c>
      <c r="I57" s="4"/>
      <c r="J57" s="4"/>
      <c r="K57" s="4"/>
      <c r="L57" s="4"/>
      <c r="M57" s="4"/>
    </row>
    <row r="58" spans="1:13" s="2" customFormat="1" ht="25.5">
      <c r="A58" s="15">
        <f>ROW(A58)-ROW($A$6)</f>
        <v>52</v>
      </c>
      <c r="B58" s="13" t="s">
        <v>62</v>
      </c>
      <c r="C58" s="15">
        <v>4</v>
      </c>
      <c r="D58" s="12" t="s">
        <v>186</v>
      </c>
      <c r="E58" s="13" t="s">
        <v>285</v>
      </c>
      <c r="F58" s="14" t="s">
        <v>385</v>
      </c>
      <c r="G58" s="12" t="s">
        <v>459</v>
      </c>
      <c r="H58" s="22" t="s">
        <v>571</v>
      </c>
      <c r="I58" s="4"/>
      <c r="J58" s="4"/>
      <c r="K58" s="4"/>
      <c r="L58" s="4"/>
      <c r="M58" s="4"/>
    </row>
    <row r="59" spans="1:13" s="2" customFormat="1">
      <c r="A59" s="8">
        <f>ROW(A59)-ROW($A$6)</f>
        <v>53</v>
      </c>
      <c r="B59" s="10" t="s">
        <v>63</v>
      </c>
      <c r="C59" s="8">
        <v>1</v>
      </c>
      <c r="D59" s="9"/>
      <c r="E59" s="10" t="s">
        <v>286</v>
      </c>
      <c r="F59" s="11" t="s">
        <v>390</v>
      </c>
      <c r="G59" s="9" t="s">
        <v>460</v>
      </c>
      <c r="H59" s="21" t="s">
        <v>575</v>
      </c>
      <c r="I59" s="4"/>
      <c r="J59" s="4"/>
      <c r="K59" s="4"/>
      <c r="L59" s="4"/>
      <c r="M59" s="4"/>
    </row>
    <row r="60" spans="1:13" s="2" customFormat="1">
      <c r="A60" s="15">
        <f>ROW(A60)-ROW($A$6)</f>
        <v>54</v>
      </c>
      <c r="B60" s="13" t="s">
        <v>64</v>
      </c>
      <c r="C60" s="15">
        <v>1</v>
      </c>
      <c r="D60" s="12" t="s">
        <v>188</v>
      </c>
      <c r="E60" s="13" t="s">
        <v>287</v>
      </c>
      <c r="F60" s="14" t="s">
        <v>383</v>
      </c>
      <c r="G60" s="12" t="s">
        <v>461</v>
      </c>
      <c r="H60" s="22" t="s">
        <v>571</v>
      </c>
      <c r="I60" s="4"/>
      <c r="J60" s="4"/>
      <c r="K60" s="4"/>
      <c r="L60" s="4"/>
      <c r="M60" s="4"/>
    </row>
    <row r="61" spans="1:13" s="2" customFormat="1">
      <c r="A61" s="8">
        <f>ROW(A61)-ROW($A$6)</f>
        <v>55</v>
      </c>
      <c r="B61" s="10" t="s">
        <v>65</v>
      </c>
      <c r="C61" s="8">
        <v>1</v>
      </c>
      <c r="D61" s="9" t="s">
        <v>189</v>
      </c>
      <c r="E61" s="10" t="s">
        <v>288</v>
      </c>
      <c r="F61" s="11" t="s">
        <v>382</v>
      </c>
      <c r="G61" s="9" t="s">
        <v>462</v>
      </c>
      <c r="H61" s="21" t="s">
        <v>571</v>
      </c>
      <c r="I61" s="4"/>
      <c r="J61" s="4"/>
      <c r="K61" s="4"/>
      <c r="L61" s="4"/>
      <c r="M61" s="4"/>
    </row>
    <row r="62" spans="1:13" s="2" customFormat="1">
      <c r="A62" s="15">
        <f>ROW(A62)-ROW($A$6)</f>
        <v>56</v>
      </c>
      <c r="B62" s="13" t="s">
        <v>66</v>
      </c>
      <c r="C62" s="15">
        <v>2</v>
      </c>
      <c r="D62" s="12" t="s">
        <v>187</v>
      </c>
      <c r="E62" s="13" t="s">
        <v>289</v>
      </c>
      <c r="F62" s="14" t="s">
        <v>385</v>
      </c>
      <c r="G62" s="12" t="s">
        <v>463</v>
      </c>
      <c r="H62" s="22" t="s">
        <v>576</v>
      </c>
      <c r="I62" s="4"/>
      <c r="J62" s="4"/>
      <c r="K62" s="4"/>
      <c r="L62" s="4"/>
      <c r="M62" s="4"/>
    </row>
    <row r="63" spans="1:13" s="2" customFormat="1">
      <c r="A63" s="8">
        <f>ROW(A63)-ROW($A$6)</f>
        <v>57</v>
      </c>
      <c r="B63" s="10" t="s">
        <v>67</v>
      </c>
      <c r="C63" s="8">
        <v>1</v>
      </c>
      <c r="D63" s="9" t="s">
        <v>190</v>
      </c>
      <c r="E63" s="10" t="s">
        <v>290</v>
      </c>
      <c r="F63" s="11" t="s">
        <v>385</v>
      </c>
      <c r="G63" s="9" t="s">
        <v>464</v>
      </c>
      <c r="H63" s="21" t="s">
        <v>576</v>
      </c>
      <c r="I63" s="4"/>
      <c r="J63" s="4"/>
      <c r="K63" s="4"/>
      <c r="L63" s="4"/>
      <c r="M63" s="4"/>
    </row>
    <row r="64" spans="1:13" s="2" customFormat="1">
      <c r="A64" s="15">
        <f>ROW(A64)-ROW($A$6)</f>
        <v>58</v>
      </c>
      <c r="B64" s="13" t="s">
        <v>68</v>
      </c>
      <c r="C64" s="15">
        <v>1</v>
      </c>
      <c r="D64" s="12" t="s">
        <v>191</v>
      </c>
      <c r="E64" s="13" t="s">
        <v>291</v>
      </c>
      <c r="F64" s="14" t="s">
        <v>391</v>
      </c>
      <c r="G64" s="12" t="s">
        <v>465</v>
      </c>
      <c r="H64" s="22" t="s">
        <v>571</v>
      </c>
      <c r="I64" s="4"/>
      <c r="J64" s="4"/>
      <c r="K64" s="4"/>
      <c r="L64" s="4"/>
      <c r="M64" s="4"/>
    </row>
    <row r="65" spans="1:13" s="2" customFormat="1">
      <c r="A65" s="8">
        <f>ROW(A65)-ROW($A$6)</f>
        <v>59</v>
      </c>
      <c r="B65" s="10" t="s">
        <v>69</v>
      </c>
      <c r="C65" s="8">
        <v>1</v>
      </c>
      <c r="D65" s="9"/>
      <c r="E65" s="10" t="s">
        <v>292</v>
      </c>
      <c r="F65" s="11" t="s">
        <v>392</v>
      </c>
      <c r="G65" s="9" t="s">
        <v>466</v>
      </c>
      <c r="H65" s="21" t="s">
        <v>577</v>
      </c>
      <c r="I65" s="4"/>
      <c r="J65" s="4"/>
      <c r="K65" s="4"/>
      <c r="L65" s="4"/>
      <c r="M65" s="4"/>
    </row>
    <row r="66" spans="1:13" s="2" customFormat="1">
      <c r="A66" s="15">
        <f>ROW(A66)-ROW($A$6)</f>
        <v>60</v>
      </c>
      <c r="B66" s="13" t="s">
        <v>70</v>
      </c>
      <c r="C66" s="15">
        <v>1</v>
      </c>
      <c r="D66" s="12"/>
      <c r="E66" s="13" t="s">
        <v>293</v>
      </c>
      <c r="F66" s="14"/>
      <c r="G66" s="12"/>
      <c r="H66" s="22"/>
      <c r="I66" s="4"/>
      <c r="J66" s="4"/>
      <c r="K66" s="4"/>
      <c r="L66" s="4"/>
      <c r="M66" s="4"/>
    </row>
    <row r="67" spans="1:13" s="2" customFormat="1">
      <c r="A67" s="8">
        <f>ROW(A67)-ROW($A$6)</f>
        <v>61</v>
      </c>
      <c r="B67" s="10" t="s">
        <v>71</v>
      </c>
      <c r="C67" s="8">
        <v>1</v>
      </c>
      <c r="D67" s="9"/>
      <c r="E67" s="10" t="s">
        <v>294</v>
      </c>
      <c r="F67" s="11"/>
      <c r="G67" s="9"/>
      <c r="H67" s="21"/>
      <c r="I67" s="4"/>
      <c r="J67" s="4"/>
      <c r="K67" s="4"/>
      <c r="L67" s="4"/>
      <c r="M67" s="4"/>
    </row>
    <row r="68" spans="1:13" s="2" customFormat="1" ht="25.5">
      <c r="A68" s="15">
        <f>ROW(A68)-ROW($A$6)</f>
        <v>62</v>
      </c>
      <c r="B68" s="13" t="s">
        <v>72</v>
      </c>
      <c r="C68" s="15">
        <v>1</v>
      </c>
      <c r="D68" s="12"/>
      <c r="E68" s="13">
        <v>5012</v>
      </c>
      <c r="F68" s="14" t="s">
        <v>393</v>
      </c>
      <c r="G68" s="12" t="s">
        <v>467</v>
      </c>
      <c r="H68" s="22" t="s">
        <v>578</v>
      </c>
      <c r="I68" s="4"/>
      <c r="J68" s="4"/>
      <c r="K68" s="4"/>
      <c r="L68" s="4"/>
      <c r="M68" s="4"/>
    </row>
    <row r="69" spans="1:13" s="2" customFormat="1">
      <c r="A69" s="8">
        <f>ROW(A69)-ROW($A$6)</f>
        <v>63</v>
      </c>
      <c r="B69" s="10" t="s">
        <v>73</v>
      </c>
      <c r="C69" s="8">
        <v>1</v>
      </c>
      <c r="D69" s="9"/>
      <c r="E69" s="10">
        <v>1714968</v>
      </c>
      <c r="F69" s="11" t="s">
        <v>394</v>
      </c>
      <c r="G69" s="9" t="s">
        <v>468</v>
      </c>
      <c r="H69" s="21" t="s">
        <v>579</v>
      </c>
      <c r="I69" s="4"/>
      <c r="J69" s="4"/>
      <c r="K69" s="4"/>
      <c r="L69" s="4"/>
      <c r="M69" s="4"/>
    </row>
    <row r="70" spans="1:13" s="2" customFormat="1" ht="25.5">
      <c r="A70" s="15">
        <f>ROW(A70)-ROW($A$6)</f>
        <v>64</v>
      </c>
      <c r="B70" s="13" t="s">
        <v>74</v>
      </c>
      <c r="C70" s="15">
        <v>1</v>
      </c>
      <c r="D70" s="12"/>
      <c r="E70" s="13" t="s">
        <v>295</v>
      </c>
      <c r="F70" s="14" t="s">
        <v>395</v>
      </c>
      <c r="G70" s="12" t="s">
        <v>469</v>
      </c>
      <c r="H70" s="22" t="s">
        <v>580</v>
      </c>
      <c r="I70" s="4"/>
      <c r="J70" s="4"/>
      <c r="K70" s="4"/>
      <c r="L70" s="4"/>
      <c r="M70" s="4"/>
    </row>
    <row r="71" spans="1:13" s="2" customFormat="1">
      <c r="A71" s="8">
        <f>ROW(A71)-ROW($A$6)</f>
        <v>65</v>
      </c>
      <c r="B71" s="10" t="s">
        <v>75</v>
      </c>
      <c r="C71" s="8">
        <v>1</v>
      </c>
      <c r="D71" s="9" t="s">
        <v>192</v>
      </c>
      <c r="E71" s="10">
        <v>7448040707</v>
      </c>
      <c r="F71" s="11" t="s">
        <v>395</v>
      </c>
      <c r="G71" s="9" t="s">
        <v>470</v>
      </c>
      <c r="H71" s="21" t="s">
        <v>581</v>
      </c>
      <c r="I71" s="4"/>
      <c r="J71" s="4"/>
      <c r="K71" s="4"/>
      <c r="L71" s="4"/>
      <c r="M71" s="4"/>
    </row>
    <row r="72" spans="1:13" s="2" customFormat="1">
      <c r="A72" s="15">
        <f>ROW(A72)-ROW($A$6)</f>
        <v>66</v>
      </c>
      <c r="B72" s="13" t="s">
        <v>76</v>
      </c>
      <c r="C72" s="15">
        <v>1</v>
      </c>
      <c r="D72" s="12" t="s">
        <v>193</v>
      </c>
      <c r="E72" s="13" t="s">
        <v>296</v>
      </c>
      <c r="F72" s="14" t="s">
        <v>396</v>
      </c>
      <c r="G72" s="12" t="s">
        <v>471</v>
      </c>
      <c r="H72" s="22" t="s">
        <v>582</v>
      </c>
      <c r="I72" s="4"/>
      <c r="J72" s="4"/>
      <c r="K72" s="4"/>
      <c r="L72" s="4"/>
      <c r="M72" s="4"/>
    </row>
    <row r="73" spans="1:13" s="2" customFormat="1">
      <c r="A73" s="8">
        <f>ROW(A73)-ROW($A$6)</f>
        <v>67</v>
      </c>
      <c r="B73" s="10" t="s">
        <v>77</v>
      </c>
      <c r="C73" s="8">
        <v>1</v>
      </c>
      <c r="D73" s="9" t="s">
        <v>194</v>
      </c>
      <c r="E73" s="10" t="s">
        <v>297</v>
      </c>
      <c r="F73" s="11" t="s">
        <v>396</v>
      </c>
      <c r="G73" s="9" t="s">
        <v>472</v>
      </c>
      <c r="H73" s="21" t="s">
        <v>582</v>
      </c>
      <c r="I73" s="4"/>
      <c r="J73" s="4"/>
      <c r="K73" s="4"/>
      <c r="L73" s="4"/>
      <c r="M73" s="4"/>
    </row>
    <row r="74" spans="1:13" s="2" customFormat="1">
      <c r="A74" s="15">
        <f>ROW(A74)-ROW($A$6)</f>
        <v>68</v>
      </c>
      <c r="B74" s="13" t="s">
        <v>78</v>
      </c>
      <c r="C74" s="15">
        <v>1</v>
      </c>
      <c r="D74" s="12" t="s">
        <v>182</v>
      </c>
      <c r="E74" s="13" t="s">
        <v>298</v>
      </c>
      <c r="F74" s="14" t="s">
        <v>397</v>
      </c>
      <c r="G74" s="12" t="s">
        <v>473</v>
      </c>
      <c r="H74" s="22" t="s">
        <v>583</v>
      </c>
      <c r="I74" s="4"/>
      <c r="J74" s="4"/>
      <c r="K74" s="4"/>
      <c r="L74" s="4"/>
      <c r="M74" s="4"/>
    </row>
    <row r="75" spans="1:13" s="2" customFormat="1">
      <c r="A75" s="8">
        <f>ROW(A75)-ROW($A$6)</f>
        <v>69</v>
      </c>
      <c r="B75" s="10" t="s">
        <v>79</v>
      </c>
      <c r="C75" s="8">
        <v>1</v>
      </c>
      <c r="D75" s="9" t="s">
        <v>195</v>
      </c>
      <c r="E75" s="10" t="s">
        <v>299</v>
      </c>
      <c r="F75" s="11" t="s">
        <v>383</v>
      </c>
      <c r="G75" s="9" t="s">
        <v>474</v>
      </c>
      <c r="H75" s="21" t="s">
        <v>567</v>
      </c>
      <c r="I75" s="4"/>
      <c r="J75" s="4"/>
      <c r="K75" s="4"/>
      <c r="L75" s="4"/>
      <c r="M75" s="4"/>
    </row>
    <row r="76" spans="1:13" s="2" customFormat="1">
      <c r="A76" s="15">
        <f>ROW(A76)-ROW($A$6)</f>
        <v>70</v>
      </c>
      <c r="B76" s="13" t="s">
        <v>80</v>
      </c>
      <c r="C76" s="15">
        <v>1</v>
      </c>
      <c r="D76" s="12" t="s">
        <v>196</v>
      </c>
      <c r="E76" s="13" t="s">
        <v>300</v>
      </c>
      <c r="F76" s="14" t="s">
        <v>383</v>
      </c>
      <c r="G76" s="12" t="s">
        <v>475</v>
      </c>
      <c r="H76" s="22" t="s">
        <v>567</v>
      </c>
      <c r="I76" s="4"/>
      <c r="J76" s="4"/>
      <c r="K76" s="4"/>
      <c r="L76" s="4"/>
      <c r="M76" s="4"/>
    </row>
    <row r="77" spans="1:13" s="2" customFormat="1">
      <c r="A77" s="8">
        <f>ROW(A77)-ROW($A$6)</f>
        <v>71</v>
      </c>
      <c r="B77" s="10" t="s">
        <v>81</v>
      </c>
      <c r="C77" s="8">
        <v>1</v>
      </c>
      <c r="D77" s="9" t="s">
        <v>182</v>
      </c>
      <c r="E77" s="10" t="s">
        <v>301</v>
      </c>
      <c r="F77" s="11" t="s">
        <v>397</v>
      </c>
      <c r="G77" s="9" t="s">
        <v>476</v>
      </c>
      <c r="H77" s="21" t="s">
        <v>584</v>
      </c>
      <c r="I77" s="4"/>
      <c r="J77" s="4"/>
      <c r="K77" s="4"/>
      <c r="L77" s="4"/>
      <c r="M77" s="4"/>
    </row>
    <row r="78" spans="1:13" s="2" customFormat="1">
      <c r="A78" s="15">
        <f>ROW(A78)-ROW($A$6)</f>
        <v>72</v>
      </c>
      <c r="B78" s="13" t="s">
        <v>82</v>
      </c>
      <c r="C78" s="15">
        <v>1</v>
      </c>
      <c r="D78" s="12" t="s">
        <v>195</v>
      </c>
      <c r="E78" s="13" t="s">
        <v>302</v>
      </c>
      <c r="F78" s="14" t="s">
        <v>383</v>
      </c>
      <c r="G78" s="12" t="s">
        <v>477</v>
      </c>
      <c r="H78" s="22" t="s">
        <v>567</v>
      </c>
      <c r="I78" s="4"/>
      <c r="J78" s="4"/>
      <c r="K78" s="4"/>
      <c r="L78" s="4"/>
      <c r="M78" s="4"/>
    </row>
    <row r="79" spans="1:13" s="2" customFormat="1">
      <c r="A79" s="8">
        <f>ROW(A79)-ROW($A$6)</f>
        <v>73</v>
      </c>
      <c r="B79" s="10" t="s">
        <v>83</v>
      </c>
      <c r="C79" s="8">
        <v>3</v>
      </c>
      <c r="D79" s="9" t="s">
        <v>195</v>
      </c>
      <c r="E79" s="10" t="s">
        <v>303</v>
      </c>
      <c r="F79" s="11" t="s">
        <v>383</v>
      </c>
      <c r="G79" s="9" t="s">
        <v>478</v>
      </c>
      <c r="H79" s="21" t="s">
        <v>567</v>
      </c>
      <c r="I79" s="4"/>
      <c r="J79" s="4"/>
      <c r="K79" s="4"/>
      <c r="L79" s="4"/>
      <c r="M79" s="4"/>
    </row>
    <row r="80" spans="1:13" s="2" customFormat="1">
      <c r="A80" s="15">
        <f>ROW(A80)-ROW($A$6)</f>
        <v>74</v>
      </c>
      <c r="B80" s="13" t="s">
        <v>84</v>
      </c>
      <c r="C80" s="15">
        <v>2</v>
      </c>
      <c r="D80" s="12" t="s">
        <v>182</v>
      </c>
      <c r="E80" s="13" t="s">
        <v>304</v>
      </c>
      <c r="F80" s="14" t="s">
        <v>397</v>
      </c>
      <c r="G80" s="12" t="s">
        <v>479</v>
      </c>
      <c r="H80" s="22" t="s">
        <v>585</v>
      </c>
      <c r="I80" s="4"/>
      <c r="J80" s="4"/>
      <c r="K80" s="4"/>
      <c r="L80" s="4"/>
      <c r="M80" s="4"/>
    </row>
    <row r="81" spans="1:13" s="2" customFormat="1" ht="25.5">
      <c r="A81" s="8">
        <f>ROW(A81)-ROW($A$6)</f>
        <v>75</v>
      </c>
      <c r="B81" s="10" t="s">
        <v>85</v>
      </c>
      <c r="C81" s="8">
        <v>4</v>
      </c>
      <c r="D81" s="9" t="s">
        <v>197</v>
      </c>
      <c r="E81" s="10" t="s">
        <v>305</v>
      </c>
      <c r="F81" s="11" t="s">
        <v>385</v>
      </c>
      <c r="G81" s="9" t="s">
        <v>480</v>
      </c>
      <c r="H81" s="21" t="s">
        <v>567</v>
      </c>
      <c r="I81" s="4"/>
      <c r="J81" s="4"/>
      <c r="K81" s="4"/>
      <c r="L81" s="4"/>
      <c r="M81" s="4"/>
    </row>
    <row r="82" spans="1:13" s="2" customFormat="1">
      <c r="A82" s="15">
        <f>ROW(A82)-ROW($A$6)</f>
        <v>76</v>
      </c>
      <c r="B82" s="13" t="s">
        <v>86</v>
      </c>
      <c r="C82" s="15">
        <v>1</v>
      </c>
      <c r="D82" s="12" t="s">
        <v>195</v>
      </c>
      <c r="E82" s="13" t="s">
        <v>306</v>
      </c>
      <c r="F82" s="14" t="s">
        <v>382</v>
      </c>
      <c r="G82" s="12" t="s">
        <v>481</v>
      </c>
      <c r="H82" s="22" t="s">
        <v>586</v>
      </c>
      <c r="I82" s="4"/>
      <c r="J82" s="4"/>
      <c r="K82" s="4"/>
      <c r="L82" s="4"/>
      <c r="M82" s="4"/>
    </row>
    <row r="83" spans="1:13" s="2" customFormat="1">
      <c r="A83" s="8">
        <f>ROW(A83)-ROW($A$6)</f>
        <v>77</v>
      </c>
      <c r="B83" s="10" t="s">
        <v>87</v>
      </c>
      <c r="C83" s="8">
        <v>2</v>
      </c>
      <c r="D83" s="9" t="s">
        <v>198</v>
      </c>
      <c r="E83" s="10" t="s">
        <v>307</v>
      </c>
      <c r="F83" s="11" t="s">
        <v>385</v>
      </c>
      <c r="G83" s="9" t="s">
        <v>482</v>
      </c>
      <c r="H83" s="21" t="s">
        <v>567</v>
      </c>
      <c r="I83" s="4"/>
      <c r="J83" s="4"/>
      <c r="K83" s="4"/>
      <c r="L83" s="4"/>
      <c r="M83" s="4"/>
    </row>
    <row r="84" spans="1:13" s="2" customFormat="1">
      <c r="A84" s="15">
        <f>ROW(A84)-ROW($A$6)</f>
        <v>78</v>
      </c>
      <c r="B84" s="13" t="s">
        <v>88</v>
      </c>
      <c r="C84" s="15">
        <v>3</v>
      </c>
      <c r="D84" s="12" t="s">
        <v>199</v>
      </c>
      <c r="E84" s="13" t="s">
        <v>308</v>
      </c>
      <c r="F84" s="14" t="s">
        <v>398</v>
      </c>
      <c r="G84" s="12" t="s">
        <v>483</v>
      </c>
      <c r="H84" s="22" t="s">
        <v>559</v>
      </c>
      <c r="I84" s="4"/>
      <c r="J84" s="4"/>
      <c r="K84" s="4"/>
      <c r="L84" s="4"/>
      <c r="M84" s="4"/>
    </row>
    <row r="85" spans="1:13" s="2" customFormat="1" ht="25.5">
      <c r="A85" s="8">
        <f>ROW(A85)-ROW($A$6)</f>
        <v>79</v>
      </c>
      <c r="B85" s="10" t="s">
        <v>89</v>
      </c>
      <c r="C85" s="8">
        <v>4</v>
      </c>
      <c r="D85" s="9">
        <v>0</v>
      </c>
      <c r="E85" s="10" t="s">
        <v>309</v>
      </c>
      <c r="F85" s="11" t="s">
        <v>398</v>
      </c>
      <c r="G85" s="9" t="s">
        <v>484</v>
      </c>
      <c r="H85" s="21" t="s">
        <v>559</v>
      </c>
      <c r="I85" s="4"/>
      <c r="J85" s="4"/>
      <c r="K85" s="4"/>
      <c r="L85" s="4"/>
      <c r="M85" s="4"/>
    </row>
    <row r="86" spans="1:13" s="2" customFormat="1">
      <c r="A86" s="15">
        <f>ROW(A86)-ROW($A$6)</f>
        <v>80</v>
      </c>
      <c r="B86" s="13" t="s">
        <v>90</v>
      </c>
      <c r="C86" s="15">
        <v>1</v>
      </c>
      <c r="D86" s="12">
        <v>220</v>
      </c>
      <c r="E86" s="13" t="s">
        <v>310</v>
      </c>
      <c r="F86" s="14" t="s">
        <v>399</v>
      </c>
      <c r="G86" s="12" t="s">
        <v>485</v>
      </c>
      <c r="H86" s="22" t="s">
        <v>553</v>
      </c>
      <c r="I86" s="4"/>
      <c r="J86" s="4"/>
      <c r="K86" s="4"/>
      <c r="L86" s="4"/>
      <c r="M86" s="4"/>
    </row>
    <row r="87" spans="1:13" s="2" customFormat="1">
      <c r="A87" s="8">
        <f>ROW(A87)-ROW($A$6)</f>
        <v>81</v>
      </c>
      <c r="B87" s="10" t="s">
        <v>91</v>
      </c>
      <c r="C87" s="8">
        <v>1</v>
      </c>
      <c r="D87" s="9" t="s">
        <v>200</v>
      </c>
      <c r="E87" s="10" t="s">
        <v>311</v>
      </c>
      <c r="F87" s="11" t="s">
        <v>399</v>
      </c>
      <c r="G87" s="9" t="s">
        <v>486</v>
      </c>
      <c r="H87" s="21" t="s">
        <v>553</v>
      </c>
      <c r="I87" s="4"/>
      <c r="J87" s="4"/>
      <c r="K87" s="4"/>
      <c r="L87" s="4"/>
      <c r="M87" s="4"/>
    </row>
    <row r="88" spans="1:13" s="2" customFormat="1">
      <c r="A88" s="15">
        <f>ROW(A88)-ROW($A$6)</f>
        <v>82</v>
      </c>
      <c r="B88" s="13" t="s">
        <v>92</v>
      </c>
      <c r="C88" s="15">
        <v>1</v>
      </c>
      <c r="D88" s="12">
        <v>0.02</v>
      </c>
      <c r="E88" s="13" t="s">
        <v>312</v>
      </c>
      <c r="F88" s="14" t="s">
        <v>400</v>
      </c>
      <c r="G88" s="12" t="s">
        <v>487</v>
      </c>
      <c r="H88" s="22" t="s">
        <v>587</v>
      </c>
      <c r="I88" s="4"/>
      <c r="J88" s="4"/>
      <c r="K88" s="4"/>
      <c r="L88" s="4"/>
      <c r="M88" s="4"/>
    </row>
    <row r="89" spans="1:13" s="2" customFormat="1" ht="38.25">
      <c r="A89" s="8">
        <f>ROW(A89)-ROW($A$6)</f>
        <v>83</v>
      </c>
      <c r="B89" s="10" t="s">
        <v>93</v>
      </c>
      <c r="C89" s="8">
        <v>8</v>
      </c>
      <c r="D89" s="9" t="s">
        <v>201</v>
      </c>
      <c r="E89" s="10" t="s">
        <v>313</v>
      </c>
      <c r="F89" s="11" t="s">
        <v>399</v>
      </c>
      <c r="G89" s="9" t="s">
        <v>488</v>
      </c>
      <c r="H89" s="21" t="s">
        <v>553</v>
      </c>
      <c r="I89" s="4"/>
      <c r="J89" s="4"/>
      <c r="K89" s="4"/>
      <c r="L89" s="4"/>
      <c r="M89" s="4"/>
    </row>
    <row r="90" spans="1:13" s="2" customFormat="1">
      <c r="A90" s="15">
        <f>ROW(A90)-ROW($A$6)</f>
        <v>84</v>
      </c>
      <c r="B90" s="13" t="s">
        <v>94</v>
      </c>
      <c r="C90" s="15">
        <v>3</v>
      </c>
      <c r="D90" s="12">
        <v>3.3</v>
      </c>
      <c r="E90" s="13" t="s">
        <v>314</v>
      </c>
      <c r="F90" s="14" t="s">
        <v>398</v>
      </c>
      <c r="G90" s="12" t="s">
        <v>489</v>
      </c>
      <c r="H90" s="22" t="s">
        <v>559</v>
      </c>
      <c r="I90" s="4"/>
      <c r="J90" s="4"/>
      <c r="K90" s="4"/>
      <c r="L90" s="4"/>
      <c r="M90" s="4"/>
    </row>
    <row r="91" spans="1:13" s="2" customFormat="1">
      <c r="A91" s="8">
        <f>ROW(A91)-ROW($A$6)</f>
        <v>85</v>
      </c>
      <c r="B91" s="10" t="s">
        <v>95</v>
      </c>
      <c r="C91" s="8">
        <v>1</v>
      </c>
      <c r="D91" s="9" t="s">
        <v>202</v>
      </c>
      <c r="E91" s="10" t="s">
        <v>315</v>
      </c>
      <c r="F91" s="11" t="s">
        <v>399</v>
      </c>
      <c r="G91" s="9" t="s">
        <v>490</v>
      </c>
      <c r="H91" s="21" t="s">
        <v>553</v>
      </c>
      <c r="I91" s="4"/>
      <c r="J91" s="4"/>
      <c r="K91" s="4"/>
      <c r="L91" s="4"/>
      <c r="M91" s="4"/>
    </row>
    <row r="92" spans="1:13" s="2" customFormat="1">
      <c r="A92" s="15">
        <f>ROW(A92)-ROW($A$6)</f>
        <v>86</v>
      </c>
      <c r="B92" s="13" t="s">
        <v>96</v>
      </c>
      <c r="C92" s="15">
        <v>3</v>
      </c>
      <c r="D92" s="12">
        <v>10</v>
      </c>
      <c r="E92" s="13" t="s">
        <v>316</v>
      </c>
      <c r="F92" s="14" t="s">
        <v>399</v>
      </c>
      <c r="G92" s="12" t="s">
        <v>491</v>
      </c>
      <c r="H92" s="22" t="s">
        <v>553</v>
      </c>
      <c r="I92" s="4"/>
      <c r="J92" s="4"/>
      <c r="K92" s="4"/>
      <c r="L92" s="4"/>
      <c r="M92" s="4"/>
    </row>
    <row r="93" spans="1:13" s="2" customFormat="1">
      <c r="A93" s="8">
        <f>ROW(A93)-ROW($A$6)</f>
        <v>87</v>
      </c>
      <c r="B93" s="10" t="s">
        <v>97</v>
      </c>
      <c r="C93" s="8">
        <v>3</v>
      </c>
      <c r="D93" s="9" t="s">
        <v>203</v>
      </c>
      <c r="E93" s="10" t="s">
        <v>317</v>
      </c>
      <c r="F93" s="11" t="s">
        <v>398</v>
      </c>
      <c r="G93" s="9" t="s">
        <v>492</v>
      </c>
      <c r="H93" s="21" t="s">
        <v>559</v>
      </c>
      <c r="I93" s="4"/>
      <c r="J93" s="4"/>
      <c r="K93" s="4"/>
      <c r="L93" s="4"/>
      <c r="M93" s="4"/>
    </row>
    <row r="94" spans="1:13" s="2" customFormat="1">
      <c r="A94" s="15">
        <f>ROW(A94)-ROW($A$6)</f>
        <v>88</v>
      </c>
      <c r="B94" s="13" t="s">
        <v>98</v>
      </c>
      <c r="C94" s="15">
        <v>1</v>
      </c>
      <c r="D94" s="12" t="s">
        <v>204</v>
      </c>
      <c r="E94" s="13" t="s">
        <v>318</v>
      </c>
      <c r="F94" s="14" t="s">
        <v>399</v>
      </c>
      <c r="G94" s="12" t="s">
        <v>493</v>
      </c>
      <c r="H94" s="22" t="s">
        <v>553</v>
      </c>
      <c r="I94" s="4"/>
      <c r="J94" s="4"/>
      <c r="K94" s="4"/>
      <c r="L94" s="4"/>
      <c r="M94" s="4"/>
    </row>
    <row r="95" spans="1:13" s="2" customFormat="1" ht="25.5">
      <c r="A95" s="8">
        <f>ROW(A95)-ROW($A$6)</f>
        <v>89</v>
      </c>
      <c r="B95" s="10" t="s">
        <v>99</v>
      </c>
      <c r="C95" s="8">
        <v>4</v>
      </c>
      <c r="D95" s="9" t="s">
        <v>205</v>
      </c>
      <c r="E95" s="10" t="s">
        <v>319</v>
      </c>
      <c r="F95" s="11" t="s">
        <v>399</v>
      </c>
      <c r="G95" s="9" t="s">
        <v>494</v>
      </c>
      <c r="H95" s="21" t="s">
        <v>553</v>
      </c>
      <c r="I95" s="4"/>
      <c r="J95" s="4"/>
      <c r="K95" s="4"/>
      <c r="L95" s="4"/>
      <c r="M95" s="4"/>
    </row>
    <row r="96" spans="1:13" s="2" customFormat="1">
      <c r="A96" s="15">
        <f>ROW(A96)-ROW($A$6)</f>
        <v>90</v>
      </c>
      <c r="B96" s="13" t="s">
        <v>100</v>
      </c>
      <c r="C96" s="15">
        <v>1</v>
      </c>
      <c r="D96" s="12">
        <v>0</v>
      </c>
      <c r="E96" s="13" t="s">
        <v>320</v>
      </c>
      <c r="F96" s="14" t="s">
        <v>399</v>
      </c>
      <c r="G96" s="12" t="s">
        <v>495</v>
      </c>
      <c r="H96" s="22" t="s">
        <v>553</v>
      </c>
      <c r="I96" s="4"/>
      <c r="J96" s="4"/>
      <c r="K96" s="4"/>
      <c r="L96" s="4"/>
      <c r="M96" s="4"/>
    </row>
    <row r="97" spans="1:13" s="2" customFormat="1">
      <c r="A97" s="8">
        <f>ROW(A97)-ROW($A$6)</f>
        <v>91</v>
      </c>
      <c r="B97" s="10" t="s">
        <v>101</v>
      </c>
      <c r="C97" s="8">
        <v>1</v>
      </c>
      <c r="D97" s="9" t="s">
        <v>206</v>
      </c>
      <c r="E97" s="10" t="s">
        <v>321</v>
      </c>
      <c r="F97" s="11" t="s">
        <v>399</v>
      </c>
      <c r="G97" s="9" t="s">
        <v>496</v>
      </c>
      <c r="H97" s="21" t="s">
        <v>553</v>
      </c>
      <c r="I97" s="4"/>
      <c r="J97" s="4"/>
      <c r="K97" s="4"/>
      <c r="L97" s="4"/>
      <c r="M97" s="4"/>
    </row>
    <row r="98" spans="1:13" s="2" customFormat="1">
      <c r="A98" s="15">
        <f>ROW(A98)-ROW($A$6)</f>
        <v>92</v>
      </c>
      <c r="B98" s="13" t="s">
        <v>102</v>
      </c>
      <c r="C98" s="15">
        <v>1</v>
      </c>
      <c r="D98" s="12" t="s">
        <v>207</v>
      </c>
      <c r="E98" s="13" t="s">
        <v>322</v>
      </c>
      <c r="F98" s="14" t="s">
        <v>399</v>
      </c>
      <c r="G98" s="12" t="s">
        <v>497</v>
      </c>
      <c r="H98" s="22" t="s">
        <v>553</v>
      </c>
      <c r="I98" s="4"/>
      <c r="J98" s="4"/>
      <c r="K98" s="4"/>
      <c r="L98" s="4"/>
      <c r="M98" s="4"/>
    </row>
    <row r="99" spans="1:13" s="2" customFormat="1">
      <c r="A99" s="8">
        <f>ROW(A99)-ROW($A$6)</f>
        <v>93</v>
      </c>
      <c r="B99" s="10" t="s">
        <v>103</v>
      </c>
      <c r="C99" s="8">
        <v>1</v>
      </c>
      <c r="D99" s="9" t="s">
        <v>208</v>
      </c>
      <c r="E99" s="10" t="s">
        <v>323</v>
      </c>
      <c r="F99" s="11" t="s">
        <v>374</v>
      </c>
      <c r="G99" s="9" t="s">
        <v>498</v>
      </c>
      <c r="H99" s="21" t="s">
        <v>553</v>
      </c>
      <c r="I99" s="4"/>
      <c r="J99" s="4"/>
      <c r="K99" s="4"/>
      <c r="L99" s="4"/>
      <c r="M99" s="4"/>
    </row>
    <row r="100" spans="1:13" s="2" customFormat="1">
      <c r="A100" s="15">
        <f>ROW(A100)-ROW($A$6)</f>
        <v>94</v>
      </c>
      <c r="B100" s="13" t="s">
        <v>104</v>
      </c>
      <c r="C100" s="15">
        <v>1</v>
      </c>
      <c r="D100" s="12">
        <v>2.2000000000000002</v>
      </c>
      <c r="E100" s="13" t="s">
        <v>324</v>
      </c>
      <c r="F100" s="14" t="s">
        <v>379</v>
      </c>
      <c r="G100" s="12" t="s">
        <v>499</v>
      </c>
      <c r="H100" s="22" t="s">
        <v>553</v>
      </c>
      <c r="I100" s="4"/>
      <c r="J100" s="4"/>
      <c r="K100" s="4"/>
      <c r="L100" s="4"/>
      <c r="M100" s="4"/>
    </row>
    <row r="101" spans="1:13" s="2" customFormat="1">
      <c r="A101" s="8">
        <f>ROW(A101)-ROW($A$6)</f>
        <v>95</v>
      </c>
      <c r="B101" s="10" t="s">
        <v>105</v>
      </c>
      <c r="C101" s="8">
        <v>2</v>
      </c>
      <c r="D101" s="9">
        <v>22.1</v>
      </c>
      <c r="E101" s="10" t="s">
        <v>325</v>
      </c>
      <c r="F101" s="11" t="s">
        <v>399</v>
      </c>
      <c r="G101" s="9" t="s">
        <v>500</v>
      </c>
      <c r="H101" s="21" t="s">
        <v>553</v>
      </c>
      <c r="I101" s="4"/>
      <c r="J101" s="4"/>
      <c r="K101" s="4"/>
      <c r="L101" s="4"/>
      <c r="M101" s="4"/>
    </row>
    <row r="102" spans="1:13" s="2" customFormat="1">
      <c r="A102" s="15">
        <f>ROW(A102)-ROW($A$6)</f>
        <v>96</v>
      </c>
      <c r="B102" s="13" t="s">
        <v>106</v>
      </c>
      <c r="C102" s="15">
        <v>1</v>
      </c>
      <c r="D102" s="12">
        <v>115</v>
      </c>
      <c r="E102" s="13" t="s">
        <v>326</v>
      </c>
      <c r="F102" s="14" t="s">
        <v>401</v>
      </c>
      <c r="G102" s="12" t="s">
        <v>501</v>
      </c>
      <c r="H102" s="22" t="s">
        <v>559</v>
      </c>
      <c r="I102" s="4"/>
      <c r="J102" s="4"/>
      <c r="K102" s="4"/>
      <c r="L102" s="4"/>
      <c r="M102" s="4"/>
    </row>
    <row r="103" spans="1:13" s="2" customFormat="1" ht="25.5">
      <c r="A103" s="8">
        <f>ROW(A103)-ROW($A$6)</f>
        <v>97</v>
      </c>
      <c r="B103" s="10" t="s">
        <v>107</v>
      </c>
      <c r="C103" s="8">
        <v>1</v>
      </c>
      <c r="D103" s="9" t="s">
        <v>209</v>
      </c>
      <c r="E103" s="10" t="s">
        <v>327</v>
      </c>
      <c r="F103" s="11" t="s">
        <v>402</v>
      </c>
      <c r="G103" s="9" t="s">
        <v>502</v>
      </c>
      <c r="H103" s="21" t="s">
        <v>553</v>
      </c>
      <c r="I103" s="4"/>
      <c r="J103" s="4"/>
      <c r="K103" s="4"/>
      <c r="L103" s="4"/>
      <c r="M103" s="4"/>
    </row>
    <row r="104" spans="1:13" s="2" customFormat="1">
      <c r="A104" s="15">
        <f>ROW(A104)-ROW($A$6)</f>
        <v>98</v>
      </c>
      <c r="B104" s="13" t="s">
        <v>108</v>
      </c>
      <c r="C104" s="15">
        <v>1</v>
      </c>
      <c r="D104" s="12" t="s">
        <v>210</v>
      </c>
      <c r="E104" s="13" t="s">
        <v>328</v>
      </c>
      <c r="F104" s="14" t="s">
        <v>399</v>
      </c>
      <c r="G104" s="12" t="s">
        <v>503</v>
      </c>
      <c r="H104" s="22" t="s">
        <v>553</v>
      </c>
      <c r="I104" s="4"/>
      <c r="J104" s="4"/>
      <c r="K104" s="4"/>
      <c r="L104" s="4"/>
      <c r="M104" s="4"/>
    </row>
    <row r="105" spans="1:13" s="2" customFormat="1">
      <c r="A105" s="8">
        <f>ROW(A105)-ROW($A$6)</f>
        <v>99</v>
      </c>
      <c r="B105" s="10" t="s">
        <v>109</v>
      </c>
      <c r="C105" s="8">
        <v>1</v>
      </c>
      <c r="D105" s="9" t="s">
        <v>211</v>
      </c>
      <c r="E105" s="10" t="s">
        <v>329</v>
      </c>
      <c r="F105" s="11" t="s">
        <v>399</v>
      </c>
      <c r="G105" s="9" t="s">
        <v>504</v>
      </c>
      <c r="H105" s="21" t="s">
        <v>553</v>
      </c>
      <c r="I105" s="4"/>
      <c r="J105" s="4"/>
      <c r="K105" s="4"/>
      <c r="L105" s="4"/>
      <c r="M105" s="4"/>
    </row>
    <row r="106" spans="1:13" s="2" customFormat="1">
      <c r="A106" s="15">
        <f>ROW(A106)-ROW($A$6)</f>
        <v>100</v>
      </c>
      <c r="B106" s="13" t="s">
        <v>110</v>
      </c>
      <c r="C106" s="15">
        <v>1</v>
      </c>
      <c r="D106" s="12" t="s">
        <v>212</v>
      </c>
      <c r="E106" s="13" t="s">
        <v>330</v>
      </c>
      <c r="F106" s="14" t="s">
        <v>399</v>
      </c>
      <c r="G106" s="12" t="s">
        <v>505</v>
      </c>
      <c r="H106" s="22" t="s">
        <v>553</v>
      </c>
      <c r="I106" s="4"/>
      <c r="J106" s="4"/>
      <c r="K106" s="4"/>
      <c r="L106" s="4"/>
      <c r="M106" s="4"/>
    </row>
    <row r="107" spans="1:13" s="2" customFormat="1">
      <c r="A107" s="8">
        <f>ROW(A107)-ROW($A$6)</f>
        <v>101</v>
      </c>
      <c r="B107" s="10" t="s">
        <v>111</v>
      </c>
      <c r="C107" s="8">
        <v>1</v>
      </c>
      <c r="D107" s="9">
        <v>0</v>
      </c>
      <c r="E107" s="10" t="s">
        <v>331</v>
      </c>
      <c r="F107" s="11" t="s">
        <v>400</v>
      </c>
      <c r="G107" s="9" t="s">
        <v>506</v>
      </c>
      <c r="H107" s="21" t="s">
        <v>553</v>
      </c>
      <c r="I107" s="4"/>
      <c r="J107" s="4"/>
      <c r="K107" s="4"/>
      <c r="L107" s="4"/>
      <c r="M107" s="4"/>
    </row>
    <row r="108" spans="1:13" s="2" customFormat="1" ht="25.5">
      <c r="A108" s="15">
        <f>ROW(A108)-ROW($A$6)</f>
        <v>102</v>
      </c>
      <c r="B108" s="13" t="s">
        <v>112</v>
      </c>
      <c r="C108" s="15">
        <v>4</v>
      </c>
      <c r="D108" s="12" t="s">
        <v>213</v>
      </c>
      <c r="E108" s="13" t="s">
        <v>332</v>
      </c>
      <c r="F108" s="14" t="s">
        <v>399</v>
      </c>
      <c r="G108" s="12" t="s">
        <v>507</v>
      </c>
      <c r="H108" s="22" t="s">
        <v>553</v>
      </c>
      <c r="I108" s="4"/>
      <c r="J108" s="4"/>
      <c r="K108" s="4"/>
      <c r="L108" s="4"/>
      <c r="M108" s="4"/>
    </row>
    <row r="109" spans="1:13" s="2" customFormat="1">
      <c r="A109" s="8">
        <f>ROW(A109)-ROW($A$6)</f>
        <v>103</v>
      </c>
      <c r="B109" s="10" t="s">
        <v>113</v>
      </c>
      <c r="C109" s="8">
        <v>1</v>
      </c>
      <c r="D109" s="9" t="s">
        <v>214</v>
      </c>
      <c r="E109" s="10" t="s">
        <v>333</v>
      </c>
      <c r="F109" s="11" t="s">
        <v>399</v>
      </c>
      <c r="G109" s="9" t="s">
        <v>508</v>
      </c>
      <c r="H109" s="21" t="s">
        <v>553</v>
      </c>
      <c r="I109" s="4"/>
      <c r="J109" s="4"/>
      <c r="K109" s="4"/>
      <c r="L109" s="4"/>
      <c r="M109" s="4"/>
    </row>
    <row r="110" spans="1:13" s="2" customFormat="1">
      <c r="A110" s="15">
        <f>ROW(A110)-ROW($A$6)</f>
        <v>104</v>
      </c>
      <c r="B110" s="13" t="s">
        <v>114</v>
      </c>
      <c r="C110" s="15">
        <v>1</v>
      </c>
      <c r="D110" s="12" t="s">
        <v>215</v>
      </c>
      <c r="E110" s="13" t="s">
        <v>334</v>
      </c>
      <c r="F110" s="14" t="s">
        <v>399</v>
      </c>
      <c r="G110" s="12" t="s">
        <v>509</v>
      </c>
      <c r="H110" s="22" t="s">
        <v>553</v>
      </c>
      <c r="I110" s="4"/>
      <c r="J110" s="4"/>
      <c r="K110" s="4"/>
      <c r="L110" s="4"/>
      <c r="M110" s="4"/>
    </row>
    <row r="111" spans="1:13" s="2" customFormat="1">
      <c r="A111" s="8">
        <f>ROW(A111)-ROW($A$6)</f>
        <v>105</v>
      </c>
      <c r="B111" s="10" t="s">
        <v>115</v>
      </c>
      <c r="C111" s="8">
        <v>3</v>
      </c>
      <c r="D111" s="9" t="s">
        <v>216</v>
      </c>
      <c r="E111" s="10" t="s">
        <v>335</v>
      </c>
      <c r="F111" s="11" t="s">
        <v>399</v>
      </c>
      <c r="G111" s="9" t="s">
        <v>510</v>
      </c>
      <c r="H111" s="21" t="s">
        <v>553</v>
      </c>
      <c r="I111" s="4"/>
      <c r="J111" s="4"/>
      <c r="K111" s="4"/>
      <c r="L111" s="4"/>
      <c r="M111" s="4"/>
    </row>
    <row r="112" spans="1:13" s="2" customFormat="1">
      <c r="A112" s="15">
        <f>ROW(A112)-ROW($A$6)</f>
        <v>106</v>
      </c>
      <c r="B112" s="13" t="s">
        <v>116</v>
      </c>
      <c r="C112" s="15">
        <v>1</v>
      </c>
      <c r="D112" s="12" t="s">
        <v>217</v>
      </c>
      <c r="E112" s="13" t="s">
        <v>336</v>
      </c>
      <c r="F112" s="14" t="s">
        <v>399</v>
      </c>
      <c r="G112" s="12" t="s">
        <v>511</v>
      </c>
      <c r="H112" s="22" t="s">
        <v>553</v>
      </c>
      <c r="I112" s="4"/>
      <c r="J112" s="4"/>
      <c r="K112" s="4"/>
      <c r="L112" s="4"/>
      <c r="M112" s="4"/>
    </row>
    <row r="113" spans="1:13" s="2" customFormat="1" ht="25.5">
      <c r="A113" s="8">
        <f>ROW(A113)-ROW($A$6)</f>
        <v>107</v>
      </c>
      <c r="B113" s="10" t="s">
        <v>117</v>
      </c>
      <c r="C113" s="8">
        <v>6</v>
      </c>
      <c r="D113" s="9">
        <v>10</v>
      </c>
      <c r="E113" s="10" t="s">
        <v>337</v>
      </c>
      <c r="F113" s="11" t="s">
        <v>398</v>
      </c>
      <c r="G113" s="9" t="s">
        <v>512</v>
      </c>
      <c r="H113" s="21" t="s">
        <v>559</v>
      </c>
      <c r="I113" s="4"/>
      <c r="J113" s="4"/>
      <c r="K113" s="4"/>
      <c r="L113" s="4"/>
      <c r="M113" s="4"/>
    </row>
    <row r="114" spans="1:13" s="2" customFormat="1">
      <c r="A114" s="15">
        <f>ROW(A114)-ROW($A$6)</f>
        <v>108</v>
      </c>
      <c r="B114" s="13" t="s">
        <v>118</v>
      </c>
      <c r="C114" s="15">
        <v>1</v>
      </c>
      <c r="D114" s="12" t="s">
        <v>218</v>
      </c>
      <c r="E114" s="13" t="s">
        <v>338</v>
      </c>
      <c r="F114" s="14" t="s">
        <v>399</v>
      </c>
      <c r="G114" s="12" t="s">
        <v>513</v>
      </c>
      <c r="H114" s="22" t="s">
        <v>553</v>
      </c>
      <c r="I114" s="4"/>
      <c r="J114" s="4"/>
      <c r="K114" s="4"/>
      <c r="L114" s="4"/>
      <c r="M114" s="4"/>
    </row>
    <row r="115" spans="1:13" s="2" customFormat="1">
      <c r="A115" s="8">
        <f>ROW(A115)-ROW($A$6)</f>
        <v>109</v>
      </c>
      <c r="B115" s="10" t="s">
        <v>119</v>
      </c>
      <c r="C115" s="8">
        <v>2</v>
      </c>
      <c r="D115" s="9" t="s">
        <v>219</v>
      </c>
      <c r="E115" s="10" t="s">
        <v>339</v>
      </c>
      <c r="F115" s="11" t="s">
        <v>399</v>
      </c>
      <c r="G115" s="9" t="s">
        <v>514</v>
      </c>
      <c r="H115" s="21" t="s">
        <v>553</v>
      </c>
      <c r="I115" s="4"/>
      <c r="J115" s="4"/>
      <c r="K115" s="4"/>
      <c r="L115" s="4"/>
      <c r="M115" s="4"/>
    </row>
    <row r="116" spans="1:13" s="2" customFormat="1">
      <c r="A116" s="15">
        <f>ROW(A116)-ROW($A$6)</f>
        <v>110</v>
      </c>
      <c r="B116" s="13" t="s">
        <v>120</v>
      </c>
      <c r="C116" s="15">
        <v>1</v>
      </c>
      <c r="D116" s="12">
        <v>187</v>
      </c>
      <c r="E116" s="13" t="s">
        <v>340</v>
      </c>
      <c r="F116" s="14" t="s">
        <v>399</v>
      </c>
      <c r="G116" s="12" t="s">
        <v>515</v>
      </c>
      <c r="H116" s="22" t="s">
        <v>553</v>
      </c>
      <c r="I116" s="4"/>
      <c r="J116" s="4"/>
      <c r="K116" s="4"/>
      <c r="L116" s="4"/>
      <c r="M116" s="4"/>
    </row>
    <row r="117" spans="1:13" s="2" customFormat="1">
      <c r="A117" s="8">
        <f>ROW(A117)-ROW($A$6)</f>
        <v>111</v>
      </c>
      <c r="B117" s="10" t="s">
        <v>121</v>
      </c>
      <c r="C117" s="8">
        <v>1</v>
      </c>
      <c r="D117" s="9" t="s">
        <v>220</v>
      </c>
      <c r="E117" s="10" t="s">
        <v>341</v>
      </c>
      <c r="F117" s="11" t="s">
        <v>399</v>
      </c>
      <c r="G117" s="9" t="s">
        <v>516</v>
      </c>
      <c r="H117" s="21" t="s">
        <v>553</v>
      </c>
      <c r="I117" s="4"/>
      <c r="J117" s="4"/>
      <c r="K117" s="4"/>
      <c r="L117" s="4"/>
      <c r="M117" s="4"/>
    </row>
    <row r="118" spans="1:13" s="2" customFormat="1">
      <c r="A118" s="15">
        <f>ROW(A118)-ROW($A$6)</f>
        <v>112</v>
      </c>
      <c r="B118" s="13" t="s">
        <v>122</v>
      </c>
      <c r="C118" s="15">
        <v>1</v>
      </c>
      <c r="D118" s="12">
        <v>499</v>
      </c>
      <c r="E118" s="13" t="s">
        <v>342</v>
      </c>
      <c r="F118" s="14" t="s">
        <v>399</v>
      </c>
      <c r="G118" s="12" t="s">
        <v>517</v>
      </c>
      <c r="H118" s="22" t="s">
        <v>553</v>
      </c>
      <c r="I118" s="4"/>
      <c r="J118" s="4"/>
      <c r="K118" s="4"/>
      <c r="L118" s="4"/>
      <c r="M118" s="4"/>
    </row>
    <row r="119" spans="1:13" s="2" customFormat="1">
      <c r="A119" s="8">
        <f>ROW(A119)-ROW($A$6)</f>
        <v>113</v>
      </c>
      <c r="B119" s="10" t="s">
        <v>123</v>
      </c>
      <c r="C119" s="8">
        <v>2</v>
      </c>
      <c r="D119" s="9">
        <v>20</v>
      </c>
      <c r="E119" s="10" t="s">
        <v>343</v>
      </c>
      <c r="F119" s="11" t="s">
        <v>399</v>
      </c>
      <c r="G119" s="9" t="s">
        <v>518</v>
      </c>
      <c r="H119" s="21" t="s">
        <v>553</v>
      </c>
      <c r="I119" s="4"/>
      <c r="J119" s="4"/>
      <c r="K119" s="4"/>
      <c r="L119" s="4"/>
      <c r="M119" s="4"/>
    </row>
    <row r="120" spans="1:13" s="2" customFormat="1">
      <c r="A120" s="15">
        <f>ROW(A120)-ROW($A$6)</f>
        <v>114</v>
      </c>
      <c r="B120" s="13" t="s">
        <v>124</v>
      </c>
      <c r="C120" s="15">
        <v>1</v>
      </c>
      <c r="D120" s="12" t="s">
        <v>221</v>
      </c>
      <c r="E120" s="13" t="s">
        <v>344</v>
      </c>
      <c r="F120" s="14" t="s">
        <v>399</v>
      </c>
      <c r="G120" s="12" t="s">
        <v>519</v>
      </c>
      <c r="H120" s="22" t="s">
        <v>553</v>
      </c>
      <c r="I120" s="4"/>
      <c r="J120" s="4"/>
      <c r="K120" s="4"/>
      <c r="L120" s="4"/>
      <c r="M120" s="4"/>
    </row>
    <row r="121" spans="1:13" s="2" customFormat="1">
      <c r="A121" s="8">
        <f>ROW(A121)-ROW($A$6)</f>
        <v>115</v>
      </c>
      <c r="B121" s="10" t="s">
        <v>125</v>
      </c>
      <c r="C121" s="8">
        <v>1</v>
      </c>
      <c r="D121" s="9" t="s">
        <v>222</v>
      </c>
      <c r="E121" s="10" t="s">
        <v>345</v>
      </c>
      <c r="F121" s="11" t="s">
        <v>399</v>
      </c>
      <c r="G121" s="9" t="s">
        <v>520</v>
      </c>
      <c r="H121" s="21" t="s">
        <v>553</v>
      </c>
      <c r="I121" s="4"/>
      <c r="J121" s="4"/>
      <c r="K121" s="4"/>
      <c r="L121" s="4"/>
      <c r="M121" s="4"/>
    </row>
    <row r="122" spans="1:13" s="2" customFormat="1">
      <c r="A122" s="15">
        <f>ROW(A122)-ROW($A$6)</f>
        <v>116</v>
      </c>
      <c r="B122" s="13" t="s">
        <v>126</v>
      </c>
      <c r="C122" s="15">
        <v>2</v>
      </c>
      <c r="D122" s="12" t="s">
        <v>223</v>
      </c>
      <c r="E122" s="13" t="s">
        <v>346</v>
      </c>
      <c r="F122" s="14" t="s">
        <v>399</v>
      </c>
      <c r="G122" s="12" t="s">
        <v>521</v>
      </c>
      <c r="H122" s="22" t="s">
        <v>553</v>
      </c>
      <c r="I122" s="4"/>
      <c r="J122" s="4"/>
      <c r="K122" s="4"/>
      <c r="L122" s="4"/>
      <c r="M122" s="4"/>
    </row>
    <row r="123" spans="1:13" s="2" customFormat="1">
      <c r="A123" s="8">
        <f>ROW(A123)-ROW($A$6)</f>
        <v>117</v>
      </c>
      <c r="B123" s="10" t="s">
        <v>127</v>
      </c>
      <c r="C123" s="8">
        <v>2</v>
      </c>
      <c r="D123" s="9">
        <v>0.01</v>
      </c>
      <c r="E123" s="10" t="s">
        <v>347</v>
      </c>
      <c r="F123" s="11" t="s">
        <v>400</v>
      </c>
      <c r="G123" s="9" t="s">
        <v>522</v>
      </c>
      <c r="H123" s="21" t="s">
        <v>559</v>
      </c>
      <c r="I123" s="4"/>
      <c r="J123" s="4"/>
      <c r="K123" s="4"/>
      <c r="L123" s="4"/>
      <c r="M123" s="4"/>
    </row>
    <row r="124" spans="1:13" s="2" customFormat="1">
      <c r="A124" s="15">
        <f>ROW(A124)-ROW($A$6)</f>
        <v>118</v>
      </c>
      <c r="B124" s="13" t="s">
        <v>128</v>
      </c>
      <c r="C124" s="15">
        <v>2</v>
      </c>
      <c r="D124" s="12">
        <v>510</v>
      </c>
      <c r="E124" s="13" t="s">
        <v>348</v>
      </c>
      <c r="F124" s="14" t="s">
        <v>399</v>
      </c>
      <c r="G124" s="12" t="s">
        <v>523</v>
      </c>
      <c r="H124" s="22" t="s">
        <v>553</v>
      </c>
      <c r="I124" s="4"/>
      <c r="J124" s="4"/>
      <c r="K124" s="4"/>
      <c r="L124" s="4"/>
      <c r="M124" s="4"/>
    </row>
    <row r="125" spans="1:13" s="2" customFormat="1">
      <c r="A125" s="8">
        <f>ROW(A125)-ROW($A$6)</f>
        <v>119</v>
      </c>
      <c r="B125" s="10" t="s">
        <v>129</v>
      </c>
      <c r="C125" s="8">
        <v>1</v>
      </c>
      <c r="D125" s="9" t="s">
        <v>224</v>
      </c>
      <c r="E125" s="10" t="s">
        <v>349</v>
      </c>
      <c r="F125" s="11" t="s">
        <v>399</v>
      </c>
      <c r="G125" s="9" t="s">
        <v>524</v>
      </c>
      <c r="H125" s="21" t="s">
        <v>553</v>
      </c>
      <c r="I125" s="4"/>
      <c r="J125" s="4"/>
      <c r="K125" s="4"/>
      <c r="L125" s="4"/>
      <c r="M125" s="4"/>
    </row>
    <row r="126" spans="1:13" s="2" customFormat="1">
      <c r="A126" s="15">
        <f>ROW(A126)-ROW($A$6)</f>
        <v>120</v>
      </c>
      <c r="B126" s="13" t="s">
        <v>130</v>
      </c>
      <c r="C126" s="15">
        <v>1</v>
      </c>
      <c r="D126" s="12" t="s">
        <v>225</v>
      </c>
      <c r="E126" s="13" t="s">
        <v>350</v>
      </c>
      <c r="F126" s="14" t="s">
        <v>398</v>
      </c>
      <c r="G126" s="12" t="s">
        <v>525</v>
      </c>
      <c r="H126" s="22" t="s">
        <v>559</v>
      </c>
      <c r="I126" s="4"/>
      <c r="J126" s="4"/>
      <c r="K126" s="4"/>
      <c r="L126" s="4"/>
      <c r="M126" s="4"/>
    </row>
    <row r="127" spans="1:13" s="2" customFormat="1">
      <c r="A127" s="8">
        <f>ROW(A127)-ROW($A$6)</f>
        <v>121</v>
      </c>
      <c r="B127" s="10" t="s">
        <v>131</v>
      </c>
      <c r="C127" s="8">
        <v>1</v>
      </c>
      <c r="D127" s="9">
        <v>200</v>
      </c>
      <c r="E127" s="10" t="s">
        <v>351</v>
      </c>
      <c r="F127" s="11" t="s">
        <v>398</v>
      </c>
      <c r="G127" s="9" t="s">
        <v>526</v>
      </c>
      <c r="H127" s="21" t="s">
        <v>559</v>
      </c>
      <c r="I127" s="4"/>
      <c r="J127" s="4"/>
      <c r="K127" s="4"/>
      <c r="L127" s="4"/>
      <c r="M127" s="4"/>
    </row>
    <row r="128" spans="1:13" s="2" customFormat="1">
      <c r="A128" s="15">
        <f>ROW(A128)-ROW($A$6)</f>
        <v>122</v>
      </c>
      <c r="B128" s="13" t="s">
        <v>132</v>
      </c>
      <c r="C128" s="15">
        <v>1</v>
      </c>
      <c r="D128" s="12" t="s">
        <v>226</v>
      </c>
      <c r="E128" s="13" t="s">
        <v>352</v>
      </c>
      <c r="F128" s="14" t="s">
        <v>399</v>
      </c>
      <c r="G128" s="12" t="s">
        <v>527</v>
      </c>
      <c r="H128" s="22" t="s">
        <v>553</v>
      </c>
      <c r="I128" s="4"/>
      <c r="J128" s="4"/>
      <c r="K128" s="4"/>
      <c r="L128" s="4"/>
      <c r="M128" s="4"/>
    </row>
    <row r="129" spans="1:13" s="2" customFormat="1">
      <c r="A129" s="8">
        <f>ROW(A129)-ROW($A$6)</f>
        <v>123</v>
      </c>
      <c r="B129" s="10" t="s">
        <v>133</v>
      </c>
      <c r="C129" s="8">
        <v>1</v>
      </c>
      <c r="D129" s="9" t="s">
        <v>227</v>
      </c>
      <c r="E129" s="10" t="s">
        <v>353</v>
      </c>
      <c r="F129" s="11" t="s">
        <v>399</v>
      </c>
      <c r="G129" s="9" t="s">
        <v>528</v>
      </c>
      <c r="H129" s="21" t="s">
        <v>553</v>
      </c>
      <c r="I129" s="4"/>
      <c r="J129" s="4"/>
      <c r="K129" s="4"/>
      <c r="L129" s="4"/>
      <c r="M129" s="4"/>
    </row>
    <row r="130" spans="1:13" s="2" customFormat="1">
      <c r="A130" s="15">
        <f>ROW(A130)-ROW($A$6)</f>
        <v>124</v>
      </c>
      <c r="B130" s="13" t="s">
        <v>134</v>
      </c>
      <c r="C130" s="15">
        <v>1</v>
      </c>
      <c r="D130" s="12" t="s">
        <v>228</v>
      </c>
      <c r="E130" s="13" t="s">
        <v>354</v>
      </c>
      <c r="F130" s="14" t="s">
        <v>399</v>
      </c>
      <c r="G130" s="12" t="s">
        <v>529</v>
      </c>
      <c r="H130" s="22" t="s">
        <v>553</v>
      </c>
      <c r="I130" s="4"/>
      <c r="J130" s="4"/>
      <c r="K130" s="4"/>
      <c r="L130" s="4"/>
      <c r="M130" s="4"/>
    </row>
    <row r="131" spans="1:13" s="2" customFormat="1">
      <c r="A131" s="8">
        <f>ROW(A131)-ROW($A$6)</f>
        <v>125</v>
      </c>
      <c r="B131" s="10" t="s">
        <v>135</v>
      </c>
      <c r="C131" s="8">
        <v>1</v>
      </c>
      <c r="D131" s="9" t="s">
        <v>229</v>
      </c>
      <c r="E131" s="10" t="s">
        <v>355</v>
      </c>
      <c r="F131" s="11" t="s">
        <v>399</v>
      </c>
      <c r="G131" s="9" t="s">
        <v>530</v>
      </c>
      <c r="H131" s="21" t="s">
        <v>553</v>
      </c>
      <c r="I131" s="4"/>
      <c r="J131" s="4"/>
      <c r="K131" s="4"/>
      <c r="L131" s="4"/>
      <c r="M131" s="4"/>
    </row>
    <row r="132" spans="1:13" s="2" customFormat="1" ht="25.5">
      <c r="A132" s="15">
        <f>ROW(A132)-ROW($A$6)</f>
        <v>126</v>
      </c>
      <c r="B132" s="13" t="s">
        <v>136</v>
      </c>
      <c r="C132" s="15">
        <v>3</v>
      </c>
      <c r="D132" s="12"/>
      <c r="E132" s="13" t="s">
        <v>356</v>
      </c>
      <c r="F132" s="14" t="s">
        <v>403</v>
      </c>
      <c r="G132" s="12" t="s">
        <v>531</v>
      </c>
      <c r="H132" s="22" t="s">
        <v>559</v>
      </c>
      <c r="I132" s="4"/>
      <c r="J132" s="4"/>
      <c r="K132" s="4"/>
      <c r="L132" s="4"/>
      <c r="M132" s="4"/>
    </row>
    <row r="133" spans="1:13" s="2" customFormat="1" ht="25.5">
      <c r="A133" s="8">
        <f>ROW(A133)-ROW($A$6)</f>
        <v>127</v>
      </c>
      <c r="B133" s="10" t="s">
        <v>137</v>
      </c>
      <c r="C133" s="8">
        <v>1</v>
      </c>
      <c r="D133" s="9" t="s">
        <v>230</v>
      </c>
      <c r="E133" s="10" t="s">
        <v>357</v>
      </c>
      <c r="F133" s="11" t="s">
        <v>376</v>
      </c>
      <c r="G133" s="9" t="s">
        <v>532</v>
      </c>
      <c r="H133" s="21" t="s">
        <v>553</v>
      </c>
      <c r="I133" s="4"/>
      <c r="J133" s="4"/>
      <c r="K133" s="4"/>
      <c r="L133" s="4"/>
      <c r="M133" s="4"/>
    </row>
    <row r="134" spans="1:13" s="2" customFormat="1">
      <c r="A134" s="15">
        <f>ROW(A134)-ROW($A$6)</f>
        <v>128</v>
      </c>
      <c r="B134" s="13" t="s">
        <v>138</v>
      </c>
      <c r="C134" s="15">
        <v>1</v>
      </c>
      <c r="D134" s="12">
        <v>47</v>
      </c>
      <c r="E134" s="13" t="s">
        <v>358</v>
      </c>
      <c r="F134" s="14" t="s">
        <v>404</v>
      </c>
      <c r="G134" s="12" t="s">
        <v>533</v>
      </c>
      <c r="H134" s="22" t="s">
        <v>588</v>
      </c>
      <c r="I134" s="4"/>
      <c r="J134" s="4"/>
      <c r="K134" s="4"/>
      <c r="L134" s="4"/>
      <c r="M134" s="4"/>
    </row>
    <row r="135" spans="1:13" s="2" customFormat="1">
      <c r="A135" s="8">
        <f>ROW(A135)-ROW($A$6)</f>
        <v>129</v>
      </c>
      <c r="B135" s="10" t="s">
        <v>139</v>
      </c>
      <c r="C135" s="8">
        <v>1</v>
      </c>
      <c r="D135" s="9" t="s">
        <v>231</v>
      </c>
      <c r="E135" s="10" t="s">
        <v>359</v>
      </c>
      <c r="F135" s="11" t="s">
        <v>374</v>
      </c>
      <c r="G135" s="9" t="s">
        <v>534</v>
      </c>
      <c r="H135" s="21" t="s">
        <v>589</v>
      </c>
      <c r="I135" s="4"/>
      <c r="J135" s="4"/>
      <c r="K135" s="4"/>
      <c r="L135" s="4"/>
      <c r="M135" s="4"/>
    </row>
    <row r="136" spans="1:13" s="2" customFormat="1" ht="25.5">
      <c r="A136" s="15">
        <f>ROW(A136)-ROW($A$6)</f>
        <v>130</v>
      </c>
      <c r="B136" s="13" t="s">
        <v>140</v>
      </c>
      <c r="C136" s="15">
        <v>1</v>
      </c>
      <c r="D136" s="12"/>
      <c r="E136" s="13" t="s">
        <v>360</v>
      </c>
      <c r="F136" s="14" t="s">
        <v>396</v>
      </c>
      <c r="G136" s="12" t="s">
        <v>535</v>
      </c>
      <c r="H136" s="22" t="s">
        <v>590</v>
      </c>
      <c r="I136" s="4"/>
      <c r="J136" s="4"/>
      <c r="K136" s="4"/>
      <c r="L136" s="4"/>
      <c r="M136" s="4"/>
    </row>
    <row r="137" spans="1:13" s="2" customFormat="1" ht="25.5">
      <c r="A137" s="8">
        <f>ROW(A137)-ROW($A$6)</f>
        <v>131</v>
      </c>
      <c r="B137" s="10" t="s">
        <v>141</v>
      </c>
      <c r="C137" s="8">
        <v>1</v>
      </c>
      <c r="D137" s="9"/>
      <c r="E137" s="10" t="s">
        <v>361</v>
      </c>
      <c r="F137" s="11" t="s">
        <v>396</v>
      </c>
      <c r="G137" s="9" t="s">
        <v>536</v>
      </c>
      <c r="H137" s="21" t="s">
        <v>591</v>
      </c>
      <c r="I137" s="4"/>
      <c r="J137" s="4"/>
      <c r="K137" s="4"/>
      <c r="L137" s="4"/>
      <c r="M137" s="4"/>
    </row>
    <row r="138" spans="1:13" s="2" customFormat="1" ht="25.5">
      <c r="A138" s="15">
        <f>ROW(A138)-ROW($A$6)</f>
        <v>132</v>
      </c>
      <c r="B138" s="13" t="s">
        <v>142</v>
      </c>
      <c r="C138" s="15">
        <v>1</v>
      </c>
      <c r="D138" s="12"/>
      <c r="E138" s="13" t="s">
        <v>362</v>
      </c>
      <c r="F138" s="14" t="s">
        <v>405</v>
      </c>
      <c r="G138" s="12" t="s">
        <v>537</v>
      </c>
      <c r="H138" s="22" t="s">
        <v>592</v>
      </c>
      <c r="I138" s="4"/>
      <c r="J138" s="4"/>
      <c r="K138" s="4"/>
      <c r="L138" s="4"/>
      <c r="M138" s="4"/>
    </row>
    <row r="139" spans="1:13" s="2" customFormat="1" ht="25.5">
      <c r="A139" s="8">
        <f>ROW(A139)-ROW($A$6)</f>
        <v>133</v>
      </c>
      <c r="B139" s="10" t="s">
        <v>143</v>
      </c>
      <c r="C139" s="8">
        <v>1</v>
      </c>
      <c r="D139" s="9"/>
      <c r="E139" s="10" t="s">
        <v>363</v>
      </c>
      <c r="F139" s="11" t="s">
        <v>405</v>
      </c>
      <c r="G139" s="9" t="s">
        <v>538</v>
      </c>
      <c r="H139" s="21" t="s">
        <v>593</v>
      </c>
      <c r="I139" s="4"/>
      <c r="J139" s="4"/>
      <c r="K139" s="4"/>
      <c r="L139" s="4"/>
      <c r="M139" s="4"/>
    </row>
    <row r="140" spans="1:13" s="2" customFormat="1" ht="38.25">
      <c r="A140" s="15">
        <f>ROW(A140)-ROW($A$6)</f>
        <v>134</v>
      </c>
      <c r="B140" s="13" t="s">
        <v>144</v>
      </c>
      <c r="C140" s="15">
        <v>2</v>
      </c>
      <c r="D140" s="12"/>
      <c r="E140" s="13" t="s">
        <v>364</v>
      </c>
      <c r="F140" s="14" t="s">
        <v>388</v>
      </c>
      <c r="G140" s="12" t="s">
        <v>539</v>
      </c>
      <c r="H140" s="22" t="s">
        <v>594</v>
      </c>
      <c r="I140" s="4"/>
      <c r="J140" s="4"/>
      <c r="K140" s="4"/>
      <c r="L140" s="4"/>
      <c r="M140" s="4"/>
    </row>
    <row r="141" spans="1:13" s="2" customFormat="1" ht="25.5">
      <c r="A141" s="8">
        <f>ROW(A141)-ROW($A$6)</f>
        <v>135</v>
      </c>
      <c r="B141" s="10" t="s">
        <v>145</v>
      </c>
      <c r="C141" s="8">
        <v>1</v>
      </c>
      <c r="D141" s="9"/>
      <c r="E141" s="10" t="s">
        <v>365</v>
      </c>
      <c r="F141" s="11" t="s">
        <v>405</v>
      </c>
      <c r="G141" s="9" t="s">
        <v>540</v>
      </c>
      <c r="H141" s="21" t="s">
        <v>595</v>
      </c>
      <c r="I141" s="4"/>
      <c r="J141" s="4"/>
      <c r="K141" s="4"/>
      <c r="L141" s="4"/>
      <c r="M141" s="4"/>
    </row>
    <row r="142" spans="1:13" s="2" customFormat="1" ht="25.5">
      <c r="A142" s="15">
        <f>ROW(A142)-ROW($A$6)</f>
        <v>136</v>
      </c>
      <c r="B142" s="13" t="s">
        <v>146</v>
      </c>
      <c r="C142" s="15">
        <v>1</v>
      </c>
      <c r="D142" s="12"/>
      <c r="E142" s="13" t="s">
        <v>366</v>
      </c>
      <c r="F142" s="14" t="s">
        <v>405</v>
      </c>
      <c r="G142" s="12" t="s">
        <v>541</v>
      </c>
      <c r="H142" s="22" t="s">
        <v>592</v>
      </c>
      <c r="I142" s="4"/>
      <c r="J142" s="4"/>
      <c r="K142" s="4"/>
      <c r="L142" s="4"/>
      <c r="M142" s="4"/>
    </row>
    <row r="143" spans="1:13" s="2" customFormat="1" ht="25.5">
      <c r="A143" s="8">
        <f>ROW(A143)-ROW($A$6)</f>
        <v>137</v>
      </c>
      <c r="B143" s="10" t="s">
        <v>147</v>
      </c>
      <c r="C143" s="8">
        <v>1</v>
      </c>
      <c r="D143" s="9"/>
      <c r="E143" s="10" t="s">
        <v>367</v>
      </c>
      <c r="F143" s="11" t="s">
        <v>405</v>
      </c>
      <c r="G143" s="9" t="s">
        <v>542</v>
      </c>
      <c r="H143" s="21" t="s">
        <v>592</v>
      </c>
      <c r="I143" s="4"/>
      <c r="J143" s="4"/>
      <c r="K143" s="4"/>
      <c r="L143" s="4"/>
      <c r="M143" s="4"/>
    </row>
    <row r="144" spans="1:13" s="2" customFormat="1" ht="25.5">
      <c r="A144" s="15">
        <f>ROW(A144)-ROW($A$6)</f>
        <v>138</v>
      </c>
      <c r="B144" s="13" t="s">
        <v>148</v>
      </c>
      <c r="C144" s="15">
        <v>1</v>
      </c>
      <c r="D144" s="12"/>
      <c r="E144" s="13" t="s">
        <v>368</v>
      </c>
      <c r="F144" s="14" t="s">
        <v>405</v>
      </c>
      <c r="G144" s="12" t="s">
        <v>543</v>
      </c>
      <c r="H144" s="22" t="s">
        <v>596</v>
      </c>
      <c r="I144" s="4"/>
      <c r="J144" s="4"/>
      <c r="K144" s="4"/>
      <c r="L144" s="4"/>
      <c r="M144" s="4"/>
    </row>
    <row r="145" spans="1:13" s="2" customFormat="1" ht="25.5">
      <c r="A145" s="8">
        <f>ROW(A145)-ROW($A$6)</f>
        <v>139</v>
      </c>
      <c r="B145" s="10" t="s">
        <v>149</v>
      </c>
      <c r="C145" s="8">
        <v>1</v>
      </c>
      <c r="D145" s="9"/>
      <c r="E145" s="10" t="s">
        <v>369</v>
      </c>
      <c r="F145" s="11" t="s">
        <v>405</v>
      </c>
      <c r="G145" s="9" t="s">
        <v>544</v>
      </c>
      <c r="H145" s="21" t="s">
        <v>597</v>
      </c>
      <c r="I145" s="4"/>
      <c r="J145" s="4"/>
      <c r="K145" s="4"/>
      <c r="L145" s="4"/>
      <c r="M145" s="4"/>
    </row>
    <row r="146" spans="1:13" s="2" customFormat="1" ht="25.5">
      <c r="A146" s="15">
        <f>ROW(A146)-ROW($A$6)</f>
        <v>140</v>
      </c>
      <c r="B146" s="13" t="s">
        <v>150</v>
      </c>
      <c r="C146" s="15">
        <v>0</v>
      </c>
      <c r="D146" s="12"/>
      <c r="E146" s="13">
        <v>705430001</v>
      </c>
      <c r="F146" s="14" t="s">
        <v>406</v>
      </c>
      <c r="G146" s="12" t="s">
        <v>545</v>
      </c>
      <c r="H146" s="22" t="s">
        <v>598</v>
      </c>
      <c r="I146" s="4"/>
      <c r="J146" s="4"/>
      <c r="K146" s="4"/>
      <c r="L146" s="4"/>
      <c r="M146" s="4"/>
    </row>
    <row r="147" spans="1:13" s="2" customFormat="1" ht="25.5">
      <c r="A147" s="8">
        <f>ROW(A147)-ROW($A$6)</f>
        <v>141</v>
      </c>
      <c r="B147" s="10" t="s">
        <v>151</v>
      </c>
      <c r="C147" s="8">
        <v>0</v>
      </c>
      <c r="D147" s="9"/>
      <c r="E147" s="10">
        <v>22284043</v>
      </c>
      <c r="F147" s="11" t="s">
        <v>406</v>
      </c>
      <c r="G147" s="9" t="s">
        <v>546</v>
      </c>
      <c r="H147" s="21" t="s">
        <v>599</v>
      </c>
      <c r="I147" s="4"/>
      <c r="J147" s="4"/>
      <c r="K147" s="4"/>
      <c r="L147" s="4"/>
      <c r="M147" s="4"/>
    </row>
    <row r="148" spans="1:13" s="2" customFormat="1">
      <c r="A148" s="15">
        <f>ROW(A148)-ROW($A$6)</f>
        <v>142</v>
      </c>
      <c r="B148" s="13" t="s">
        <v>152</v>
      </c>
      <c r="C148" s="15">
        <v>0</v>
      </c>
      <c r="D148" s="12" t="s">
        <v>232</v>
      </c>
      <c r="E148" s="13">
        <v>744842932</v>
      </c>
      <c r="F148" s="14" t="s">
        <v>395</v>
      </c>
      <c r="G148" s="12" t="s">
        <v>547</v>
      </c>
      <c r="H148" s="22" t="s">
        <v>600</v>
      </c>
      <c r="I148" s="4"/>
      <c r="J148" s="4"/>
      <c r="K148" s="4"/>
      <c r="L148" s="4"/>
      <c r="M148" s="4"/>
    </row>
    <row r="149" spans="1:13" s="2" customFormat="1" ht="25.5">
      <c r="A149" s="8">
        <f>ROW(A149)-ROW($A$6)</f>
        <v>143</v>
      </c>
      <c r="B149" s="10" t="s">
        <v>153</v>
      </c>
      <c r="C149" s="8">
        <v>0</v>
      </c>
      <c r="D149" s="9"/>
      <c r="E149" s="10" t="s">
        <v>370</v>
      </c>
      <c r="F149" s="11" t="s">
        <v>407</v>
      </c>
      <c r="G149" s="9" t="s">
        <v>548</v>
      </c>
      <c r="H149" s="21" t="s">
        <v>601</v>
      </c>
      <c r="I149" s="4"/>
      <c r="J149" s="4"/>
      <c r="K149" s="4"/>
      <c r="L149" s="4"/>
      <c r="M149" s="4"/>
    </row>
    <row r="150" spans="1:13" s="2" customFormat="1">
      <c r="A150" s="15">
        <f>ROW(A150)-ROW($A$6)</f>
        <v>144</v>
      </c>
      <c r="B150" s="13" t="s">
        <v>154</v>
      </c>
      <c r="C150" s="15">
        <v>0</v>
      </c>
      <c r="D150" s="12" t="s">
        <v>201</v>
      </c>
      <c r="E150" s="13" t="s">
        <v>371</v>
      </c>
      <c r="F150" s="14" t="s">
        <v>398</v>
      </c>
      <c r="G150" s="12" t="s">
        <v>549</v>
      </c>
      <c r="H150" s="22" t="s">
        <v>559</v>
      </c>
      <c r="I150" s="4"/>
      <c r="J150" s="4"/>
      <c r="K150" s="4"/>
      <c r="L150" s="4"/>
      <c r="M150" s="4"/>
    </row>
    <row r="151" spans="1:13" s="2" customFormat="1">
      <c r="A151" s="8">
        <f>ROW(A151)-ROW($A$6)</f>
        <v>145</v>
      </c>
      <c r="B151" s="10" t="s">
        <v>155</v>
      </c>
      <c r="C151" s="8">
        <v>0</v>
      </c>
      <c r="D151" s="9" t="s">
        <v>201</v>
      </c>
      <c r="E151" s="10" t="s">
        <v>313</v>
      </c>
      <c r="F151" s="11" t="s">
        <v>399</v>
      </c>
      <c r="G151" s="9" t="s">
        <v>488</v>
      </c>
      <c r="H151" s="21" t="s">
        <v>553</v>
      </c>
      <c r="I151" s="4"/>
      <c r="J151" s="4"/>
      <c r="K151" s="4"/>
      <c r="L151" s="4"/>
      <c r="M151" s="4"/>
    </row>
    <row r="152" spans="1:13" ht="16.5" customHeight="1">
      <c r="B152" s="18"/>
      <c r="C152" s="7"/>
      <c r="E152" s="6"/>
      <c r="F152" s="7"/>
    </row>
  </sheetData>
  <phoneticPr fontId="0" type="noConversion"/>
  <conditionalFormatting sqref="F7:F8">
    <cfRule type="containsText" dxfId="72" priority="73" stopIfTrue="1" operator="containsText" text=", ">
      <formula>NOT(ISERROR(SEARCH(", ",F7)))</formula>
    </cfRule>
  </conditionalFormatting>
  <conditionalFormatting sqref="F9:F10">
    <cfRule type="containsText" dxfId="71" priority="72" stopIfTrue="1" operator="containsText" text=", ">
      <formula>NOT(ISERROR(SEARCH(", ",F9)))</formula>
    </cfRule>
  </conditionalFormatting>
  <conditionalFormatting sqref="F11:F12">
    <cfRule type="containsText" dxfId="70" priority="71" stopIfTrue="1" operator="containsText" text=", ">
      <formula>NOT(ISERROR(SEARCH(", ",F11)))</formula>
    </cfRule>
  </conditionalFormatting>
  <conditionalFormatting sqref="F13:F14">
    <cfRule type="containsText" dxfId="69" priority="70" stopIfTrue="1" operator="containsText" text=", ">
      <formula>NOT(ISERROR(SEARCH(", ",F13)))</formula>
    </cfRule>
  </conditionalFormatting>
  <conditionalFormatting sqref="F15:F16">
    <cfRule type="containsText" dxfId="68" priority="69" stopIfTrue="1" operator="containsText" text=", ">
      <formula>NOT(ISERROR(SEARCH(", ",F15)))</formula>
    </cfRule>
  </conditionalFormatting>
  <conditionalFormatting sqref="F17:F18">
    <cfRule type="containsText" dxfId="67" priority="68" stopIfTrue="1" operator="containsText" text=", ">
      <formula>NOT(ISERROR(SEARCH(", ",F17)))</formula>
    </cfRule>
  </conditionalFormatting>
  <conditionalFormatting sqref="F19:F20">
    <cfRule type="containsText" dxfId="66" priority="67" stopIfTrue="1" operator="containsText" text=", ">
      <formula>NOT(ISERROR(SEARCH(", ",F19)))</formula>
    </cfRule>
  </conditionalFormatting>
  <conditionalFormatting sqref="F21:F22">
    <cfRule type="containsText" dxfId="65" priority="66" stopIfTrue="1" operator="containsText" text=", ">
      <formula>NOT(ISERROR(SEARCH(", ",F21)))</formula>
    </cfRule>
  </conditionalFormatting>
  <conditionalFormatting sqref="F23:F24">
    <cfRule type="containsText" dxfId="64" priority="65" stopIfTrue="1" operator="containsText" text=", ">
      <formula>NOT(ISERROR(SEARCH(", ",F23)))</formula>
    </cfRule>
  </conditionalFormatting>
  <conditionalFormatting sqref="F25:F26">
    <cfRule type="containsText" dxfId="63" priority="64" stopIfTrue="1" operator="containsText" text=", ">
      <formula>NOT(ISERROR(SEARCH(", ",F25)))</formula>
    </cfRule>
  </conditionalFormatting>
  <conditionalFormatting sqref="F27:F28">
    <cfRule type="containsText" dxfId="62" priority="63" stopIfTrue="1" operator="containsText" text=", ">
      <formula>NOT(ISERROR(SEARCH(", ",F27)))</formula>
    </cfRule>
  </conditionalFormatting>
  <conditionalFormatting sqref="F29:F30">
    <cfRule type="containsText" dxfId="61" priority="62" stopIfTrue="1" operator="containsText" text=", ">
      <formula>NOT(ISERROR(SEARCH(", ",F29)))</formula>
    </cfRule>
  </conditionalFormatting>
  <conditionalFormatting sqref="F31:F32">
    <cfRule type="containsText" dxfId="60" priority="61" stopIfTrue="1" operator="containsText" text=", ">
      <formula>NOT(ISERROR(SEARCH(", ",F31)))</formula>
    </cfRule>
  </conditionalFormatting>
  <conditionalFormatting sqref="F33:F34">
    <cfRule type="containsText" dxfId="59" priority="60" stopIfTrue="1" operator="containsText" text=", ">
      <formula>NOT(ISERROR(SEARCH(", ",F33)))</formula>
    </cfRule>
  </conditionalFormatting>
  <conditionalFormatting sqref="F35:F36">
    <cfRule type="containsText" dxfId="58" priority="59" stopIfTrue="1" operator="containsText" text=", ">
      <formula>NOT(ISERROR(SEARCH(", ",F35)))</formula>
    </cfRule>
  </conditionalFormatting>
  <conditionalFormatting sqref="F37:F38">
    <cfRule type="containsText" dxfId="57" priority="58" stopIfTrue="1" operator="containsText" text=", ">
      <formula>NOT(ISERROR(SEARCH(", ",F37)))</formula>
    </cfRule>
  </conditionalFormatting>
  <conditionalFormatting sqref="F39:F40">
    <cfRule type="containsText" dxfId="56" priority="57" stopIfTrue="1" operator="containsText" text=", ">
      <formula>NOT(ISERROR(SEARCH(", ",F39)))</formula>
    </cfRule>
  </conditionalFormatting>
  <conditionalFormatting sqref="F41:F42">
    <cfRule type="containsText" dxfId="55" priority="56" stopIfTrue="1" operator="containsText" text=", ">
      <formula>NOT(ISERROR(SEARCH(", ",F41)))</formula>
    </cfRule>
  </conditionalFormatting>
  <conditionalFormatting sqref="F43:F44">
    <cfRule type="containsText" dxfId="54" priority="55" stopIfTrue="1" operator="containsText" text=", ">
      <formula>NOT(ISERROR(SEARCH(", ",F43)))</formula>
    </cfRule>
  </conditionalFormatting>
  <conditionalFormatting sqref="F45:F46">
    <cfRule type="containsText" dxfId="53" priority="54" stopIfTrue="1" operator="containsText" text=", ">
      <formula>NOT(ISERROR(SEARCH(", ",F45)))</formula>
    </cfRule>
  </conditionalFormatting>
  <conditionalFormatting sqref="F47:F48">
    <cfRule type="containsText" dxfId="52" priority="53" stopIfTrue="1" operator="containsText" text=", ">
      <formula>NOT(ISERROR(SEARCH(", ",F47)))</formula>
    </cfRule>
  </conditionalFormatting>
  <conditionalFormatting sqref="F49:F50">
    <cfRule type="containsText" dxfId="51" priority="52" stopIfTrue="1" operator="containsText" text=", ">
      <formula>NOT(ISERROR(SEARCH(", ",F49)))</formula>
    </cfRule>
  </conditionalFormatting>
  <conditionalFormatting sqref="F51:F52">
    <cfRule type="containsText" dxfId="50" priority="51" stopIfTrue="1" operator="containsText" text=", ">
      <formula>NOT(ISERROR(SEARCH(", ",F51)))</formula>
    </cfRule>
  </conditionalFormatting>
  <conditionalFormatting sqref="F53:F54">
    <cfRule type="containsText" dxfId="49" priority="50" stopIfTrue="1" operator="containsText" text=", ">
      <formula>NOT(ISERROR(SEARCH(", ",F53)))</formula>
    </cfRule>
  </conditionalFormatting>
  <conditionalFormatting sqref="F55:F56">
    <cfRule type="containsText" dxfId="48" priority="49" stopIfTrue="1" operator="containsText" text=", ">
      <formula>NOT(ISERROR(SEARCH(", ",F55)))</formula>
    </cfRule>
  </conditionalFormatting>
  <conditionalFormatting sqref="F57:F58">
    <cfRule type="containsText" dxfId="47" priority="48" stopIfTrue="1" operator="containsText" text=", ">
      <formula>NOT(ISERROR(SEARCH(", ",F57)))</formula>
    </cfRule>
  </conditionalFormatting>
  <conditionalFormatting sqref="F59:F60">
    <cfRule type="containsText" dxfId="46" priority="47" stopIfTrue="1" operator="containsText" text=", ">
      <formula>NOT(ISERROR(SEARCH(", ",F59)))</formula>
    </cfRule>
  </conditionalFormatting>
  <conditionalFormatting sqref="F61:F62">
    <cfRule type="containsText" dxfId="45" priority="46" stopIfTrue="1" operator="containsText" text=", ">
      <formula>NOT(ISERROR(SEARCH(", ",F61)))</formula>
    </cfRule>
  </conditionalFormatting>
  <conditionalFormatting sqref="F63:F64">
    <cfRule type="containsText" dxfId="44" priority="45" stopIfTrue="1" operator="containsText" text=", ">
      <formula>NOT(ISERROR(SEARCH(", ",F63)))</formula>
    </cfRule>
  </conditionalFormatting>
  <conditionalFormatting sqref="F65:F66">
    <cfRule type="containsText" dxfId="43" priority="44" stopIfTrue="1" operator="containsText" text=", ">
      <formula>NOT(ISERROR(SEARCH(", ",F65)))</formula>
    </cfRule>
  </conditionalFormatting>
  <conditionalFormatting sqref="F67:F68">
    <cfRule type="containsText" dxfId="42" priority="43" stopIfTrue="1" operator="containsText" text=", ">
      <formula>NOT(ISERROR(SEARCH(", ",F67)))</formula>
    </cfRule>
  </conditionalFormatting>
  <conditionalFormatting sqref="F69:F70">
    <cfRule type="containsText" dxfId="41" priority="42" stopIfTrue="1" operator="containsText" text=", ">
      <formula>NOT(ISERROR(SEARCH(", ",F69)))</formula>
    </cfRule>
  </conditionalFormatting>
  <conditionalFormatting sqref="F71:F72">
    <cfRule type="containsText" dxfId="40" priority="41" stopIfTrue="1" operator="containsText" text=", ">
      <formula>NOT(ISERROR(SEARCH(", ",F71)))</formula>
    </cfRule>
  </conditionalFormatting>
  <conditionalFormatting sqref="F73:F74">
    <cfRule type="containsText" dxfId="39" priority="40" stopIfTrue="1" operator="containsText" text=", ">
      <formula>NOT(ISERROR(SEARCH(", ",F73)))</formula>
    </cfRule>
  </conditionalFormatting>
  <conditionalFormatting sqref="F75:F76">
    <cfRule type="containsText" dxfId="38" priority="39" stopIfTrue="1" operator="containsText" text=", ">
      <formula>NOT(ISERROR(SEARCH(", ",F75)))</formula>
    </cfRule>
  </conditionalFormatting>
  <conditionalFormatting sqref="F77:F78">
    <cfRule type="containsText" dxfId="37" priority="38" stopIfTrue="1" operator="containsText" text=", ">
      <formula>NOT(ISERROR(SEARCH(", ",F77)))</formula>
    </cfRule>
  </conditionalFormatting>
  <conditionalFormatting sqref="F79:F80">
    <cfRule type="containsText" dxfId="36" priority="37" stopIfTrue="1" operator="containsText" text=", ">
      <formula>NOT(ISERROR(SEARCH(", ",F79)))</formula>
    </cfRule>
  </conditionalFormatting>
  <conditionalFormatting sqref="F81:F82">
    <cfRule type="containsText" dxfId="35" priority="36" stopIfTrue="1" operator="containsText" text=", ">
      <formula>NOT(ISERROR(SEARCH(", ",F81)))</formula>
    </cfRule>
  </conditionalFormatting>
  <conditionalFormatting sqref="F83:F84">
    <cfRule type="containsText" dxfId="34" priority="35" stopIfTrue="1" operator="containsText" text=", ">
      <formula>NOT(ISERROR(SEARCH(", ",F83)))</formula>
    </cfRule>
  </conditionalFormatting>
  <conditionalFormatting sqref="F85:F86">
    <cfRule type="containsText" dxfId="33" priority="34" stopIfTrue="1" operator="containsText" text=", ">
      <formula>NOT(ISERROR(SEARCH(", ",F85)))</formula>
    </cfRule>
  </conditionalFormatting>
  <conditionalFormatting sqref="F87:F88">
    <cfRule type="containsText" dxfId="32" priority="33" stopIfTrue="1" operator="containsText" text=", ">
      <formula>NOT(ISERROR(SEARCH(", ",F87)))</formula>
    </cfRule>
  </conditionalFormatting>
  <conditionalFormatting sqref="F89:F90">
    <cfRule type="containsText" dxfId="31" priority="32" stopIfTrue="1" operator="containsText" text=", ">
      <formula>NOT(ISERROR(SEARCH(", ",F89)))</formula>
    </cfRule>
  </conditionalFormatting>
  <conditionalFormatting sqref="F91:F92">
    <cfRule type="containsText" dxfId="30" priority="31" stopIfTrue="1" operator="containsText" text=", ">
      <formula>NOT(ISERROR(SEARCH(", ",F91)))</formula>
    </cfRule>
  </conditionalFormatting>
  <conditionalFormatting sqref="F93:F94">
    <cfRule type="containsText" dxfId="29" priority="30" stopIfTrue="1" operator="containsText" text=", ">
      <formula>NOT(ISERROR(SEARCH(", ",F93)))</formula>
    </cfRule>
  </conditionalFormatting>
  <conditionalFormatting sqref="F95:F96">
    <cfRule type="containsText" dxfId="28" priority="29" stopIfTrue="1" operator="containsText" text=", ">
      <formula>NOT(ISERROR(SEARCH(", ",F95)))</formula>
    </cfRule>
  </conditionalFormatting>
  <conditionalFormatting sqref="F97:F98">
    <cfRule type="containsText" dxfId="27" priority="28" stopIfTrue="1" operator="containsText" text=", ">
      <formula>NOT(ISERROR(SEARCH(", ",F97)))</formula>
    </cfRule>
  </conditionalFormatting>
  <conditionalFormatting sqref="F99:F100">
    <cfRule type="containsText" dxfId="26" priority="27" stopIfTrue="1" operator="containsText" text=", ">
      <formula>NOT(ISERROR(SEARCH(", ",F99)))</formula>
    </cfRule>
  </conditionalFormatting>
  <conditionalFormatting sqref="F101:F102">
    <cfRule type="containsText" dxfId="25" priority="26" stopIfTrue="1" operator="containsText" text=", ">
      <formula>NOT(ISERROR(SEARCH(", ",F101)))</formula>
    </cfRule>
  </conditionalFormatting>
  <conditionalFormatting sqref="F103:F104">
    <cfRule type="containsText" dxfId="24" priority="25" stopIfTrue="1" operator="containsText" text=", ">
      <formula>NOT(ISERROR(SEARCH(", ",F103)))</formula>
    </cfRule>
  </conditionalFormatting>
  <conditionalFormatting sqref="F105:F106">
    <cfRule type="containsText" dxfId="23" priority="24" stopIfTrue="1" operator="containsText" text=", ">
      <formula>NOT(ISERROR(SEARCH(", ",F105)))</formula>
    </cfRule>
  </conditionalFormatting>
  <conditionalFormatting sqref="F107:F108">
    <cfRule type="containsText" dxfId="22" priority="23" stopIfTrue="1" operator="containsText" text=", ">
      <formula>NOT(ISERROR(SEARCH(", ",F107)))</formula>
    </cfRule>
  </conditionalFormatting>
  <conditionalFormatting sqref="F109:F110">
    <cfRule type="containsText" dxfId="21" priority="22" stopIfTrue="1" operator="containsText" text=", ">
      <formula>NOT(ISERROR(SEARCH(", ",F109)))</formula>
    </cfRule>
  </conditionalFormatting>
  <conditionalFormatting sqref="F111:F112">
    <cfRule type="containsText" dxfId="20" priority="21" stopIfTrue="1" operator="containsText" text=", ">
      <formula>NOT(ISERROR(SEARCH(", ",F111)))</formula>
    </cfRule>
  </conditionalFormatting>
  <conditionalFormatting sqref="F113:F114">
    <cfRule type="containsText" dxfId="19" priority="20" stopIfTrue="1" operator="containsText" text=", ">
      <formula>NOT(ISERROR(SEARCH(", ",F113)))</formula>
    </cfRule>
  </conditionalFormatting>
  <conditionalFormatting sqref="F115:F116">
    <cfRule type="containsText" dxfId="18" priority="19" stopIfTrue="1" operator="containsText" text=", ">
      <formula>NOT(ISERROR(SEARCH(", ",F115)))</formula>
    </cfRule>
  </conditionalFormatting>
  <conditionalFormatting sqref="F117:F118">
    <cfRule type="containsText" dxfId="17" priority="18" stopIfTrue="1" operator="containsText" text=", ">
      <formula>NOT(ISERROR(SEARCH(", ",F117)))</formula>
    </cfRule>
  </conditionalFormatting>
  <conditionalFormatting sqref="F119:F120">
    <cfRule type="containsText" dxfId="16" priority="17" stopIfTrue="1" operator="containsText" text=", ">
      <formula>NOT(ISERROR(SEARCH(", ",F119)))</formula>
    </cfRule>
  </conditionalFormatting>
  <conditionalFormatting sqref="F121:F122">
    <cfRule type="containsText" dxfId="15" priority="16" stopIfTrue="1" operator="containsText" text=", ">
      <formula>NOT(ISERROR(SEARCH(", ",F121)))</formula>
    </cfRule>
  </conditionalFormatting>
  <conditionalFormatting sqref="F123:F124">
    <cfRule type="containsText" dxfId="14" priority="15" stopIfTrue="1" operator="containsText" text=", ">
      <formula>NOT(ISERROR(SEARCH(", ",F123)))</formula>
    </cfRule>
  </conditionalFormatting>
  <conditionalFormatting sqref="F125:F126">
    <cfRule type="containsText" dxfId="13" priority="14" stopIfTrue="1" operator="containsText" text=", ">
      <formula>NOT(ISERROR(SEARCH(", ",F125)))</formula>
    </cfRule>
  </conditionalFormatting>
  <conditionalFormatting sqref="F127:F128">
    <cfRule type="containsText" dxfId="12" priority="13" stopIfTrue="1" operator="containsText" text=", ">
      <formula>NOT(ISERROR(SEARCH(", ",F127)))</formula>
    </cfRule>
  </conditionalFormatting>
  <conditionalFormatting sqref="F129:F130">
    <cfRule type="containsText" dxfId="11" priority="12" stopIfTrue="1" operator="containsText" text=", ">
      <formula>NOT(ISERROR(SEARCH(", ",F129)))</formula>
    </cfRule>
  </conditionalFormatting>
  <conditionalFormatting sqref="F131:F132">
    <cfRule type="containsText" dxfId="10" priority="11" stopIfTrue="1" operator="containsText" text=", ">
      <formula>NOT(ISERROR(SEARCH(", ",F131)))</formula>
    </cfRule>
  </conditionalFormatting>
  <conditionalFormatting sqref="F133:F134">
    <cfRule type="containsText" dxfId="9" priority="10" stopIfTrue="1" operator="containsText" text=", ">
      <formula>NOT(ISERROR(SEARCH(", ",F133)))</formula>
    </cfRule>
  </conditionalFormatting>
  <conditionalFormatting sqref="F135:F136">
    <cfRule type="containsText" dxfId="8" priority="9" stopIfTrue="1" operator="containsText" text=", ">
      <formula>NOT(ISERROR(SEARCH(", ",F135)))</formula>
    </cfRule>
  </conditionalFormatting>
  <conditionalFormatting sqref="F137:F138">
    <cfRule type="containsText" dxfId="7" priority="8" stopIfTrue="1" operator="containsText" text=", ">
      <formula>NOT(ISERROR(SEARCH(", ",F137)))</formula>
    </cfRule>
  </conditionalFormatting>
  <conditionalFormatting sqref="F139:F140">
    <cfRule type="containsText" dxfId="6" priority="7" stopIfTrue="1" operator="containsText" text=", ">
      <formula>NOT(ISERROR(SEARCH(", ",F139)))</formula>
    </cfRule>
  </conditionalFormatting>
  <conditionalFormatting sqref="F141:F142">
    <cfRule type="containsText" dxfId="5" priority="6" stopIfTrue="1" operator="containsText" text=", ">
      <formula>NOT(ISERROR(SEARCH(", ",F141)))</formula>
    </cfRule>
  </conditionalFormatting>
  <conditionalFormatting sqref="F143:F144">
    <cfRule type="containsText" dxfId="4" priority="5" stopIfTrue="1" operator="containsText" text=", ">
      <formula>NOT(ISERROR(SEARCH(", ",F143)))</formula>
    </cfRule>
  </conditionalFormatting>
  <conditionalFormatting sqref="F145:F146">
    <cfRule type="containsText" dxfId="3" priority="4" stopIfTrue="1" operator="containsText" text=", ">
      <formula>NOT(ISERROR(SEARCH(", ",F145)))</formula>
    </cfRule>
  </conditionalFormatting>
  <conditionalFormatting sqref="F147:F148">
    <cfRule type="containsText" dxfId="2" priority="3" stopIfTrue="1" operator="containsText" text=", ">
      <formula>NOT(ISERROR(SEARCH(", ",F147)))</formula>
    </cfRule>
  </conditionalFormatting>
  <conditionalFormatting sqref="F149:F150">
    <cfRule type="containsText" dxfId="1" priority="2" stopIfTrue="1" operator="containsText" text=", ">
      <formula>NOT(ISERROR(SEARCH(", ",F149)))</formula>
    </cfRule>
  </conditionalFormatting>
  <conditionalFormatting sqref="F151">
    <cfRule type="containsText" dxfId="0" priority="1" stopIfTrue="1" operator="containsText" text=", ">
      <formula>NOT(ISERROR(SEARCH(", ",F151)))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Lough, Benjamin</cp:lastModifiedBy>
  <cp:lastPrinted>2008-09-09T17:29:39Z</cp:lastPrinted>
  <dcterms:created xsi:type="dcterms:W3CDTF">2000-10-27T00:30:29Z</dcterms:created>
  <dcterms:modified xsi:type="dcterms:W3CDTF">2024-06-24T01:48:21Z</dcterms:modified>
</cp:coreProperties>
</file>