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Report'!$B$1:$H$33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2" i="1" l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<sst xmlns="http://schemas.openxmlformats.org/spreadsheetml/2006/main" count="172" uniqueCount="137">
  <si>
    <t>Generated:</t>
  </si>
  <si>
    <t>Variant:</t>
  </si>
  <si>
    <t>Item #</t>
  </si>
  <si>
    <t>TID #:</t>
  </si>
  <si>
    <t>001</t>
  </si>
  <si>
    <t>10/18/2017 11:17:09 AM</t>
  </si>
  <si>
    <t>TIDA-01596</t>
  </si>
  <si>
    <t>E1</t>
  </si>
  <si>
    <t>Designator</t>
  </si>
  <si>
    <t>!PCB1</t>
  </si>
  <si>
    <t>C1</t>
  </si>
  <si>
    <t>C2, C7</t>
  </si>
  <si>
    <t>C3</t>
  </si>
  <si>
    <t>C4, C8</t>
  </si>
  <si>
    <t>C5, C9</t>
  </si>
  <si>
    <t>C6</t>
  </si>
  <si>
    <t>C12, C13, C14, C15, C16</t>
  </si>
  <si>
    <t>H1, H2, H3, H4</t>
  </si>
  <si>
    <t>H5, H6, H7, H8</t>
  </si>
  <si>
    <t>J1, J2, J3, J4, J6</t>
  </si>
  <si>
    <t>LBL1</t>
  </si>
  <si>
    <t>LEFT1, RIGHT1</t>
  </si>
  <si>
    <t>R1</t>
  </si>
  <si>
    <t>R2, R4</t>
  </si>
  <si>
    <t>R3</t>
  </si>
  <si>
    <t>R5, R6</t>
  </si>
  <si>
    <t>R7</t>
  </si>
  <si>
    <t>SH-J1, SH-J2, SH-J3, SH-J4</t>
  </si>
  <si>
    <t>TP1, TP2, TP3, TP4, TP5, TP6, TP7</t>
  </si>
  <si>
    <t>U1</t>
  </si>
  <si>
    <t>U2, U4</t>
  </si>
  <si>
    <t>U3</t>
  </si>
  <si>
    <t>U6, U7, U8, U9, U10</t>
  </si>
  <si>
    <t>FID1, FID2, FID3</t>
  </si>
  <si>
    <t>R8, R9</t>
  </si>
  <si>
    <t>Quantity</t>
  </si>
  <si>
    <t>Value</t>
  </si>
  <si>
    <t/>
  </si>
  <si>
    <t>330uF</t>
  </si>
  <si>
    <t>0.1uF</t>
  </si>
  <si>
    <t>0.47uF</t>
  </si>
  <si>
    <t>1500pF</t>
  </si>
  <si>
    <t>0.22uF</t>
  </si>
  <si>
    <t>0.01uF</t>
  </si>
  <si>
    <t>56.0k</t>
  </si>
  <si>
    <t>1.1</t>
  </si>
  <si>
    <t>0.05</t>
  </si>
  <si>
    <t>24.9</t>
  </si>
  <si>
    <t>20</t>
  </si>
  <si>
    <t>0</t>
  </si>
  <si>
    <t>PartNumber</t>
  </si>
  <si>
    <t>T495C337K004ATE700</t>
  </si>
  <si>
    <t>C0603X5R0J104K030BC</t>
  </si>
  <si>
    <t>CL03A474KQ3NNNC</t>
  </si>
  <si>
    <t>CL03A104KP3NNNC</t>
  </si>
  <si>
    <t>GRM033R61A152KA01D</t>
  </si>
  <si>
    <t>GRM155R60J224KE01D</t>
  </si>
  <si>
    <t>GRM033R60J103KA01D</t>
  </si>
  <si>
    <t>NY PMS 440 0025 PH</t>
  </si>
  <si>
    <t>1902C</t>
  </si>
  <si>
    <t>61300211121</t>
  </si>
  <si>
    <t>THT-14-423-10</t>
  </si>
  <si>
    <t>SSQ-110-03-T-D</t>
  </si>
  <si>
    <t>CRCW020156K0FKED</t>
  </si>
  <si>
    <t>RC0201JR-071R1L</t>
  </si>
  <si>
    <t>LVK24R050DER</t>
  </si>
  <si>
    <t>RC0201FR-0724R9L</t>
  </si>
  <si>
    <t>AC07000002009JAC00</t>
  </si>
  <si>
    <t>60900213521</t>
  </si>
  <si>
    <t>S1751-46</t>
  </si>
  <si>
    <t>INA230AIRGTR</t>
  </si>
  <si>
    <t>TMP235DBZ</t>
  </si>
  <si>
    <t>ADS7142IRUGR</t>
  </si>
  <si>
    <t>LMT84LPGM</t>
  </si>
  <si>
    <t>N/A</t>
  </si>
  <si>
    <t>ERJ-1GE0R00C</t>
  </si>
  <si>
    <t>Manufacturer</t>
  </si>
  <si>
    <t>Any</t>
  </si>
  <si>
    <t>Kemet</t>
  </si>
  <si>
    <t>TDK</t>
  </si>
  <si>
    <t>Samsung Electro-Mechanics</t>
  </si>
  <si>
    <t>MuRata</t>
  </si>
  <si>
    <t>B&amp;F Fastener Supply</t>
  </si>
  <si>
    <t>Keystone</t>
  </si>
  <si>
    <t>Wurth Elektronik</t>
  </si>
  <si>
    <t>Brady</t>
  </si>
  <si>
    <t>Samtec</t>
  </si>
  <si>
    <t>Vishay-Dale</t>
  </si>
  <si>
    <t>Yageo America</t>
  </si>
  <si>
    <t>Ohmite</t>
  </si>
  <si>
    <t>Harwin</t>
  </si>
  <si>
    <t>Texas Instruments</t>
  </si>
  <si>
    <t>Panasonic</t>
  </si>
  <si>
    <t>Description</t>
  </si>
  <si>
    <t>Printed Circuit Board</t>
  </si>
  <si>
    <t>CAP, TA, 330 µF, 4 V, +/- 10%, 0.7 ohm, SMD</t>
  </si>
  <si>
    <t>CAP, CERM, 0.1 uF, 6.3 V, +/- 10%, X5R, 0201</t>
  </si>
  <si>
    <t>CAP, CERM, 0.47 uF, 6.3 V, +/- 10%, X5R, 0201</t>
  </si>
  <si>
    <t>CAP, CERM, 0.1 uF, 10 V, +/- 10%, X5R, 0201</t>
  </si>
  <si>
    <t>CAP, CERM, 1500 pF, 10 V, +/- 10%, X5R, 0201</t>
  </si>
  <si>
    <t>CAP, CERM, 0.22 uF, 6.3 V, +/- 10%, X5R, 0402</t>
  </si>
  <si>
    <t>CAP, CERM, 0.01 uF, 6.3 V, +/- 10%, X5R, 0201</t>
  </si>
  <si>
    <t>Machine Screw, Round, #4-40 x 1/4, Nylon, Philips panhead</t>
  </si>
  <si>
    <t>Standoff, Hex, 0.5"L #4-40 Nylon</t>
  </si>
  <si>
    <t>Header, 2.54 mm, 2x1, Gold, TH</t>
  </si>
  <si>
    <t>Thermal Transfer Printable Labels, 0.650" W x 0.200" H - 10,000 per roll</t>
  </si>
  <si>
    <t>Receptacle, 2.54mm, 10x2, Tin, TH</t>
  </si>
  <si>
    <t>RES, 56.0 k, 1%, 0.05 W, 0201</t>
  </si>
  <si>
    <t>RES, 1.1, 5%, 0.05 W, 0201</t>
  </si>
  <si>
    <t>RES, 0.05, 0.5%, 1 W, 2412</t>
  </si>
  <si>
    <t>RES, 24.9, 1%, 0.05 W, 0201</t>
  </si>
  <si>
    <t>RES, 20, 5%, 7 W, Axial resistor</t>
  </si>
  <si>
    <t>Shunt, 2.54mm, Gold, Red</t>
  </si>
  <si>
    <t>Test Lead clips and hooks, SMT</t>
  </si>
  <si>
    <t>28-V, Bi-Directional, Zero-Drift, Low-/High-Side, I2C Out Current/Power Monitor w/ Alert, RGT0016C (VQFN-16)</t>
  </si>
  <si>
    <t>TMP235DBZ, DBZ0003A (SOP-3)</t>
  </si>
  <si>
    <t>Nanopower, Ultra-Small Size, Sensor Monitor with I2C Interface and Alert Output, RUG0010A (X2QFN-10)</t>
  </si>
  <si>
    <t>Analog Temperature Sensor with Class-AB Output, LPG0003A (TO-92-3)</t>
  </si>
  <si>
    <t>Fiducial mark.  There is nothing to buy or mount.</t>
  </si>
  <si>
    <t>RES, 0, 5%, 0.05 W, 0201</t>
  </si>
  <si>
    <t>PackageReference</t>
  </si>
  <si>
    <t>6032-28</t>
  </si>
  <si>
    <t>0201</t>
  </si>
  <si>
    <t>0402</t>
  </si>
  <si>
    <t>Screw</t>
  </si>
  <si>
    <t>Standoff</t>
  </si>
  <si>
    <t>Header, 2.54mm, 2x1, TH</t>
  </si>
  <si>
    <t>PCB Label 0.650 x 0.200 inch</t>
  </si>
  <si>
    <t>10x2 Receptacle</t>
  </si>
  <si>
    <t>2412</t>
  </si>
  <si>
    <t>Axial resistor</t>
  </si>
  <si>
    <t>Shunt, 2.54mm, Red</t>
  </si>
  <si>
    <t>Test Point, Body 3.25x1.65mm</t>
  </si>
  <si>
    <t>RGT0016C</t>
  </si>
  <si>
    <t>DBZ0003A</t>
  </si>
  <si>
    <t>RUG0010A</t>
  </si>
  <si>
    <t>LPG0003A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</si>
</sst>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TIDA-01596 REV E1 Bill of Materials</v>
      </c>
    </row>
    <row r="6" spans="1:13" x14ac:dyDescent="0.2">
      <c r="A6" s="10" t="s">
        <v>2</v>
      </c>
      <c r="B6" s="18" t="s">
        <v>8</v>
      </c>
      <c r="C6" s="18" t="s">
        <v>35</v>
      </c>
      <c r="D6" s="18" t="s">
        <v>36</v>
      </c>
      <c r="E6" s="23" t="s">
        <v>50</v>
      </c>
      <c r="F6" s="18" t="s">
        <v>76</v>
      </c>
      <c r="G6" s="23" t="s">
        <v>93</v>
      </c>
      <c r="H6" s="23" t="s">
        <v>120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37</v>
      </c>
      <c r="E7" s="19" t="s">
        <v>6</v>
      </c>
      <c r="F7" s="24" t="s">
        <v>77</v>
      </c>
      <c r="G7" s="21" t="s">
        <v>94</v>
      </c>
      <c r="H7" s="21" t="s">
        <v>37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10</v>
      </c>
      <c r="C8" s="9">
        <v>1</v>
      </c>
      <c r="D8" s="22" t="s">
        <v>38</v>
      </c>
      <c r="E8" s="20" t="s">
        <v>51</v>
      </c>
      <c r="F8" s="25" t="s">
        <v>78</v>
      </c>
      <c r="G8" s="22" t="s">
        <v>95</v>
      </c>
      <c r="H8" s="22" t="s">
        <v>121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11</v>
      </c>
      <c r="C9" s="8">
        <v>2</v>
      </c>
      <c r="D9" s="21" t="s">
        <v>39</v>
      </c>
      <c r="E9" s="19" t="s">
        <v>52</v>
      </c>
      <c r="F9" s="24" t="s">
        <v>79</v>
      </c>
      <c r="G9" s="21" t="s">
        <v>96</v>
      </c>
      <c r="H9" s="21" t="s">
        <v>122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12</v>
      </c>
      <c r="C10" s="9">
        <v>1</v>
      </c>
      <c r="D10" s="22" t="s">
        <v>40</v>
      </c>
      <c r="E10" s="20" t="s">
        <v>53</v>
      </c>
      <c r="F10" s="25" t="s">
        <v>80</v>
      </c>
      <c r="G10" s="22" t="s">
        <v>97</v>
      </c>
      <c r="H10" s="22" t="s">
        <v>122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13</v>
      </c>
      <c r="C11" s="8">
        <v>2</v>
      </c>
      <c r="D11" s="21" t="s">
        <v>39</v>
      </c>
      <c r="E11" s="19" t="s">
        <v>54</v>
      </c>
      <c r="F11" s="24" t="s">
        <v>80</v>
      </c>
      <c r="G11" s="21" t="s">
        <v>98</v>
      </c>
      <c r="H11" s="21" t="s">
        <v>122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14</v>
      </c>
      <c r="C12" s="9">
        <v>2</v>
      </c>
      <c r="D12" s="22" t="s">
        <v>41</v>
      </c>
      <c r="E12" s="20" t="s">
        <v>55</v>
      </c>
      <c r="F12" s="25" t="s">
        <v>81</v>
      </c>
      <c r="G12" s="22" t="s">
        <v>99</v>
      </c>
      <c r="H12" s="22" t="s">
        <v>122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15</v>
      </c>
      <c r="C13" s="8">
        <v>1</v>
      </c>
      <c r="D13" s="21" t="s">
        <v>42</v>
      </c>
      <c r="E13" s="19" t="s">
        <v>56</v>
      </c>
      <c r="F13" s="24" t="s">
        <v>81</v>
      </c>
      <c r="G13" s="21" t="s">
        <v>100</v>
      </c>
      <c r="H13" s="21" t="s">
        <v>123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16</v>
      </c>
      <c r="C14" s="9">
        <v>5</v>
      </c>
      <c r="D14" s="22" t="s">
        <v>43</v>
      </c>
      <c r="E14" s="20" t="s">
        <v>57</v>
      </c>
      <c r="F14" s="25" t="s">
        <v>81</v>
      </c>
      <c r="G14" s="22" t="s">
        <v>101</v>
      </c>
      <c r="H14" s="22" t="s">
        <v>122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4</v>
      </c>
      <c r="D15" s="21" t="s">
        <v>37</v>
      </c>
      <c r="E15" s="19" t="s">
        <v>58</v>
      </c>
      <c r="F15" s="24" t="s">
        <v>82</v>
      </c>
      <c r="G15" s="21" t="s">
        <v>102</v>
      </c>
      <c r="H15" s="21" t="s">
        <v>124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4</v>
      </c>
      <c r="D16" s="22" t="s">
        <v>37</v>
      </c>
      <c r="E16" s="20" t="s">
        <v>59</v>
      </c>
      <c r="F16" s="25" t="s">
        <v>83</v>
      </c>
      <c r="G16" s="22" t="s">
        <v>103</v>
      </c>
      <c r="H16" s="22" t="s">
        <v>125</v>
      </c>
      <c r="I16" s="4"/>
      <c r="J16" s="4"/>
      <c r="K16" s="4"/>
      <c r="L16" s="4"/>
      <c r="M16" s="4"/>
    </row>
    <row r="17" spans="1:13" s="2" customFormat="1" ht="25.5" x14ac:dyDescent="0.2">
      <c r="A17" s="8">
        <f>ROW(A17)-ROW($A$6)</f>
        <v>11</v>
      </c>
      <c r="B17" s="19" t="s">
        <v>19</v>
      </c>
      <c r="C17" s="8">
        <v>5</v>
      </c>
      <c r="D17" s="21" t="s">
        <v>37</v>
      </c>
      <c r="E17" s="19" t="s">
        <v>60</v>
      </c>
      <c r="F17" s="24" t="s">
        <v>84</v>
      </c>
      <c r="G17" s="21" t="s">
        <v>104</v>
      </c>
      <c r="H17" s="21" t="s">
        <v>126</v>
      </c>
      <c r="I17" s="4"/>
      <c r="J17" s="4"/>
      <c r="K17" s="4"/>
      <c r="L17" s="4"/>
      <c r="M17" s="4"/>
    </row>
    <row r="18" spans="1:13" s="2" customFormat="1" ht="25.5" x14ac:dyDescent="0.2">
      <c r="A18" s="9">
        <f>ROW(A18)-ROW($A$6)</f>
        <v>12</v>
      </c>
      <c r="B18" s="20" t="s">
        <v>20</v>
      </c>
      <c r="C18" s="9">
        <v>1</v>
      </c>
      <c r="D18" s="22" t="s">
        <v>37</v>
      </c>
      <c r="E18" s="20" t="s">
        <v>61</v>
      </c>
      <c r="F18" s="25" t="s">
        <v>85</v>
      </c>
      <c r="G18" s="22" t="s">
        <v>105</v>
      </c>
      <c r="H18" s="22" t="s">
        <v>127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21</v>
      </c>
      <c r="C19" s="8">
        <v>2</v>
      </c>
      <c r="D19" s="21" t="s">
        <v>37</v>
      </c>
      <c r="E19" s="19" t="s">
        <v>62</v>
      </c>
      <c r="F19" s="24" t="s">
        <v>86</v>
      </c>
      <c r="G19" s="21" t="s">
        <v>106</v>
      </c>
      <c r="H19" s="21" t="s">
        <v>128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22</v>
      </c>
      <c r="C20" s="9">
        <v>1</v>
      </c>
      <c r="D20" s="22" t="s">
        <v>44</v>
      </c>
      <c r="E20" s="20" t="s">
        <v>63</v>
      </c>
      <c r="F20" s="25" t="s">
        <v>87</v>
      </c>
      <c r="G20" s="22" t="s">
        <v>107</v>
      </c>
      <c r="H20" s="22" t="s">
        <v>122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2</v>
      </c>
      <c r="D21" s="21" t="s">
        <v>45</v>
      </c>
      <c r="E21" s="19" t="s">
        <v>64</v>
      </c>
      <c r="F21" s="24" t="s">
        <v>88</v>
      </c>
      <c r="G21" s="21" t="s">
        <v>108</v>
      </c>
      <c r="H21" s="21" t="s">
        <v>122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24</v>
      </c>
      <c r="C22" s="9">
        <v>1</v>
      </c>
      <c r="D22" s="22" t="s">
        <v>46</v>
      </c>
      <c r="E22" s="20" t="s">
        <v>65</v>
      </c>
      <c r="F22" s="25" t="s">
        <v>89</v>
      </c>
      <c r="G22" s="22" t="s">
        <v>109</v>
      </c>
      <c r="H22" s="22" t="s">
        <v>129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25</v>
      </c>
      <c r="C23" s="8">
        <v>2</v>
      </c>
      <c r="D23" s="21" t="s">
        <v>47</v>
      </c>
      <c r="E23" s="19" t="s">
        <v>66</v>
      </c>
      <c r="F23" s="24" t="s">
        <v>88</v>
      </c>
      <c r="G23" s="21" t="s">
        <v>110</v>
      </c>
      <c r="H23" s="21" t="s">
        <v>122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1</v>
      </c>
      <c r="D24" s="22" t="s">
        <v>48</v>
      </c>
      <c r="E24" s="20" t="s">
        <v>67</v>
      </c>
      <c r="F24" s="25" t="s">
        <v>87</v>
      </c>
      <c r="G24" s="22" t="s">
        <v>111</v>
      </c>
      <c r="H24" s="22" t="s">
        <v>130</v>
      </c>
      <c r="I24" s="4"/>
      <c r="J24" s="4"/>
      <c r="K24" s="4"/>
      <c r="L24" s="4"/>
      <c r="M24" s="4"/>
    </row>
    <row r="25" spans="1:13" s="2" customFormat="1" ht="25.5" x14ac:dyDescent="0.2">
      <c r="A25" s="8">
        <f>ROW(A25)-ROW($A$6)</f>
        <v>19</v>
      </c>
      <c r="B25" s="19" t="s">
        <v>27</v>
      </c>
      <c r="C25" s="8">
        <v>4</v>
      </c>
      <c r="D25" s="21" t="s">
        <v>37</v>
      </c>
      <c r="E25" s="19" t="s">
        <v>68</v>
      </c>
      <c r="F25" s="24" t="s">
        <v>84</v>
      </c>
      <c r="G25" s="21" t="s">
        <v>112</v>
      </c>
      <c r="H25" s="21" t="s">
        <v>131</v>
      </c>
      <c r="I25" s="4"/>
      <c r="J25" s="4"/>
      <c r="K25" s="4"/>
      <c r="L25" s="4"/>
      <c r="M25" s="4"/>
    </row>
    <row r="26" spans="1:13" s="2" customFormat="1" ht="38.25" x14ac:dyDescent="0.2">
      <c r="A26" s="9">
        <f>ROW(A26)-ROW($A$6)</f>
        <v>20</v>
      </c>
      <c r="B26" s="20" t="s">
        <v>28</v>
      </c>
      <c r="C26" s="9">
        <v>7</v>
      </c>
      <c r="D26" s="22" t="s">
        <v>37</v>
      </c>
      <c r="E26" s="20" t="s">
        <v>69</v>
      </c>
      <c r="F26" s="25" t="s">
        <v>90</v>
      </c>
      <c r="G26" s="22" t="s">
        <v>113</v>
      </c>
      <c r="H26" s="22" t="s">
        <v>132</v>
      </c>
      <c r="I26" s="4"/>
      <c r="J26" s="4"/>
      <c r="K26" s="4"/>
      <c r="L26" s="4"/>
      <c r="M26" s="4"/>
    </row>
    <row r="27" spans="1:13" s="2" customFormat="1" ht="25.5" x14ac:dyDescent="0.2">
      <c r="A27" s="8">
        <f>ROW(A27)-ROW($A$6)</f>
        <v>21</v>
      </c>
      <c r="B27" s="19" t="s">
        <v>29</v>
      </c>
      <c r="C27" s="8">
        <v>1</v>
      </c>
      <c r="D27" s="21" t="s">
        <v>37</v>
      </c>
      <c r="E27" s="19" t="s">
        <v>70</v>
      </c>
      <c r="F27" s="24" t="s">
        <v>91</v>
      </c>
      <c r="G27" s="21" t="s">
        <v>114</v>
      </c>
      <c r="H27" s="21" t="s">
        <v>133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30</v>
      </c>
      <c r="C28" s="9">
        <v>2</v>
      </c>
      <c r="D28" s="22" t="s">
        <v>37</v>
      </c>
      <c r="E28" s="20" t="s">
        <v>71</v>
      </c>
      <c r="F28" s="25" t="s">
        <v>91</v>
      </c>
      <c r="G28" s="22" t="s">
        <v>115</v>
      </c>
      <c r="H28" s="22" t="s">
        <v>134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31</v>
      </c>
      <c r="C29" s="8">
        <v>1</v>
      </c>
      <c r="D29" s="21" t="s">
        <v>37</v>
      </c>
      <c r="E29" s="19" t="s">
        <v>72</v>
      </c>
      <c r="F29" s="24" t="s">
        <v>91</v>
      </c>
      <c r="G29" s="21" t="s">
        <v>116</v>
      </c>
      <c r="H29" s="21" t="s">
        <v>135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32</v>
      </c>
      <c r="C30" s="9">
        <v>5</v>
      </c>
      <c r="D30" s="22" t="s">
        <v>37</v>
      </c>
      <c r="E30" s="20" t="s">
        <v>73</v>
      </c>
      <c r="F30" s="25" t="s">
        <v>91</v>
      </c>
      <c r="G30" s="22" t="s">
        <v>117</v>
      </c>
      <c r="H30" s="22" t="s">
        <v>136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33</v>
      </c>
      <c r="C31" s="8">
        <v>0</v>
      </c>
      <c r="D31" s="21" t="s">
        <v>37</v>
      </c>
      <c r="E31" s="19" t="s">
        <v>74</v>
      </c>
      <c r="F31" s="24" t="s">
        <v>74</v>
      </c>
      <c r="G31" s="21" t="s">
        <v>118</v>
      </c>
      <c r="H31" s="21" t="s">
        <v>74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34</v>
      </c>
      <c r="C32" s="9">
        <v>0</v>
      </c>
      <c r="D32" s="22" t="s">
        <v>49</v>
      </c>
      <c r="E32" s="20" t="s">
        <v>75</v>
      </c>
      <c r="F32" s="25" t="s">
        <v>92</v>
      </c>
      <c r="G32" s="22" t="s">
        <v>119</v>
      </c>
      <c r="H32" s="22" t="s">
        <v>122</v>
      </c>
      <c r="I32" s="4"/>
      <c r="J32" s="4"/>
      <c r="K32" s="4"/>
      <c r="L32" s="4"/>
      <c r="M32" s="4"/>
    </row>
    <row r="33" spans="2:6" ht="16.5" customHeight="1" x14ac:dyDescent="0.2">
      <c r="B33" s="11"/>
      <c r="C33" s="7"/>
      <c r="E33" s="6"/>
      <c r="F33" s="7"/>
    </row>
  </sheetData>
  <phoneticPr fontId="0" type="noConversion"/>
  <conditionalFormatting sqref="F7:F8">
    <cfRule type="containsText" dxfId="24" priority="25" stopIfTrue="1" operator="containsText" text=", ">
      <formula>NOT(ISERROR(SEARCH(", ",F7)))</formula>
    </cfRule>
  </conditionalFormatting>
  <conditionalFormatting sqref="F9">
    <cfRule type="containsText" dxfId="23" priority="24" stopIfTrue="1" operator="containsText" text=", ">
      <formula>NOT(ISERROR(SEARCH(", ",F9)))</formula>
    </cfRule>
  </conditionalFormatting>
  <conditionalFormatting sqref="F10">
    <cfRule type="containsText" dxfId="22" priority="23" stopIfTrue="1" operator="containsText" text=", ">
      <formula>NOT(ISERROR(SEARCH(", ",F10)))</formula>
    </cfRule>
  </conditionalFormatting>
  <conditionalFormatting sqref="F11">
    <cfRule type="containsText" dxfId="21" priority="22" stopIfTrue="1" operator="containsText" text=", ">
      <formula>NOT(ISERROR(SEARCH(", ",F11)))</formula>
    </cfRule>
  </conditionalFormatting>
  <conditionalFormatting sqref="F12">
    <cfRule type="containsText" dxfId="20" priority="21" stopIfTrue="1" operator="containsText" text=", ">
      <formula>NOT(ISERROR(SEARCH(", ",F12)))</formula>
    </cfRule>
  </conditionalFormatting>
  <conditionalFormatting sqref="F13">
    <cfRule type="containsText" dxfId="19" priority="20" stopIfTrue="1" operator="containsText" text=", ">
      <formula>NOT(ISERROR(SEARCH(", ",F13)))</formula>
    </cfRule>
  </conditionalFormatting>
  <conditionalFormatting sqref="F14">
    <cfRule type="containsText" dxfId="18" priority="19" stopIfTrue="1" operator="containsText" text=", ">
      <formula>NOT(ISERROR(SEARCH(", ",F14)))</formula>
    </cfRule>
  </conditionalFormatting>
  <conditionalFormatting sqref="F15">
    <cfRule type="containsText" dxfId="17" priority="18" stopIfTrue="1" operator="containsText" text=", ">
      <formula>NOT(ISERROR(SEARCH(", ",F15)))</formula>
    </cfRule>
  </conditionalFormatting>
  <conditionalFormatting sqref="F16">
    <cfRule type="containsText" dxfId="16" priority="17" stopIfTrue="1" operator="containsText" text=", ">
      <formula>NOT(ISERROR(SEARCH(", ",F16)))</formula>
    </cfRule>
  </conditionalFormatting>
  <conditionalFormatting sqref="F17">
    <cfRule type="containsText" dxfId="15" priority="16" stopIfTrue="1" operator="containsText" text=", ">
      <formula>NOT(ISERROR(SEARCH(", ",F17)))</formula>
    </cfRule>
  </conditionalFormatting>
  <conditionalFormatting sqref="F18">
    <cfRule type="containsText" dxfId="14" priority="15" stopIfTrue="1" operator="containsText" text=", ">
      <formula>NOT(ISERROR(SEARCH(", ",F18)))</formula>
    </cfRule>
  </conditionalFormatting>
  <conditionalFormatting sqref="F19">
    <cfRule type="containsText" dxfId="13" priority="14" stopIfTrue="1" operator="containsText" text=", ">
      <formula>NOT(ISERROR(SEARCH(", ",F19)))</formula>
    </cfRule>
  </conditionalFormatting>
  <conditionalFormatting sqref="F20">
    <cfRule type="containsText" dxfId="12" priority="13" stopIfTrue="1" operator="containsText" text=", ">
      <formula>NOT(ISERROR(SEARCH(", ",F20)))</formula>
    </cfRule>
  </conditionalFormatting>
  <conditionalFormatting sqref="F21">
    <cfRule type="containsText" dxfId="11" priority="12" stopIfTrue="1" operator="containsText" text=", ">
      <formula>NOT(ISERROR(SEARCH(", ",F21)))</formula>
    </cfRule>
  </conditionalFormatting>
  <conditionalFormatting sqref="F22">
    <cfRule type="containsText" dxfId="10" priority="11" stopIfTrue="1" operator="containsText" text=", ">
      <formula>NOT(ISERROR(SEARCH(", ",F22)))</formula>
    </cfRule>
  </conditionalFormatting>
  <conditionalFormatting sqref="F23">
    <cfRule type="containsText" dxfId="9" priority="10" stopIfTrue="1" operator="containsText" text=", ">
      <formula>NOT(ISERROR(SEARCH(", ",F23)))</formula>
    </cfRule>
  </conditionalFormatting>
  <conditionalFormatting sqref="F24">
    <cfRule type="containsText" dxfId="8" priority="9" stopIfTrue="1" operator="containsText" text=", ">
      <formula>NOT(ISERROR(SEARCH(", ",F24)))</formula>
    </cfRule>
  </conditionalFormatting>
  <conditionalFormatting sqref="F25">
    <cfRule type="containsText" dxfId="7" priority="8" stopIfTrue="1" operator="containsText" text=", ">
      <formula>NOT(ISERROR(SEARCH(", ",F25)))</formula>
    </cfRule>
  </conditionalFormatting>
  <conditionalFormatting sqref="F26">
    <cfRule type="containsText" dxfId="6" priority="7" stopIfTrue="1" operator="containsText" text=", ">
      <formula>NOT(ISERROR(SEARCH(", ",F26)))</formula>
    </cfRule>
  </conditionalFormatting>
  <conditionalFormatting sqref="F27">
    <cfRule type="containsText" dxfId="5" priority="6" stopIfTrue="1" operator="containsText" text=", ">
      <formula>NOT(ISERROR(SEARCH(", ",F27)))</formula>
    </cfRule>
  </conditionalFormatting>
  <conditionalFormatting sqref="F28">
    <cfRule type="containsText" dxfId="4" priority="5" stopIfTrue="1" operator="containsText" text=", ">
      <formula>NOT(ISERROR(SEARCH(", ",F28)))</formula>
    </cfRule>
  </conditionalFormatting>
  <conditionalFormatting sqref="F29">
    <cfRule type="containsText" dxfId="3" priority="4" stopIfTrue="1" operator="containsText" text=", ">
      <formula>NOT(ISERROR(SEARCH(", ",F29)))</formula>
    </cfRule>
  </conditionalFormatting>
  <conditionalFormatting sqref="F30">
    <cfRule type="containsText" dxfId="2" priority="3" stopIfTrue="1" operator="containsText" text=", ">
      <formula>NOT(ISERROR(SEARCH(", ",F30)))</formula>
    </cfRule>
  </conditionalFormatting>
  <conditionalFormatting sqref="F31">
    <cfRule type="containsText" dxfId="1" priority="2" stopIfTrue="1" operator="containsText" text=", ">
      <formula>NOT(ISERROR(SEARCH(", ",F31)))</formula>
    </cfRule>
  </conditionalFormatting>
  <conditionalFormatting sqref="F32">
    <cfRule type="containsText" dxfId="0" priority="1" stopIfTrue="1" operator="containsText" text=", ">
      <formula>NOT(ISERROR(SEARCH(", ",F32)))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B73038-02C9-4520-B17B-792AFAD9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Dempsey, Brian</dc:creator>
  <cp:lastModifiedBy>Dempsey, Brian</cp:lastModifiedBy>
  <cp:lastPrinted>2008-09-09T17:29:39Z</cp:lastPrinted>
  <dcterms:created xsi:type="dcterms:W3CDTF">2000-10-27T00:30:29Z</dcterms:created>
  <dcterms:modified xsi:type="dcterms:W3CDTF">2017-10-18T16:17:12Z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