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1760"/>
  </bookViews>
  <sheets>
    <sheet name="Board 1" sheetId="1" r:id="rId1"/>
    <sheet name="Board 2" sheetId="2" r:id="rId2"/>
    <sheet name="Board 3" sheetId="3" r:id="rId3"/>
    <sheet name="Board 4" sheetId="4" r:id="rId4"/>
    <sheet name="Board 5" sheetId="5" r:id="rId5"/>
  </sheets>
  <definedNames>
    <definedName name="cktgainideal" localSheetId="1">'Board 2'!$E$2</definedName>
    <definedName name="cktgainideal" localSheetId="2">'Board 3'!$E$2</definedName>
    <definedName name="cktgainideal" localSheetId="3">'Board 4'!$E$2</definedName>
    <definedName name="cktgainideal" localSheetId="4">'Board 5'!$E$2</definedName>
    <definedName name="cktgainideal">'Board 1'!$E$2</definedName>
    <definedName name="gain" localSheetId="1">'Board 2'!$B$2</definedName>
    <definedName name="gain" localSheetId="2">'Board 3'!$B$2</definedName>
    <definedName name="gain" localSheetId="3">'Board 4'!$B$2</definedName>
    <definedName name="gain" localSheetId="4">'Board 5'!$B$2</definedName>
    <definedName name="gain">'Board 1'!$B$2</definedName>
    <definedName name="measgain" localSheetId="1">'Board 2'!$J$3</definedName>
    <definedName name="measgain" localSheetId="2">'Board 3'!$J$3</definedName>
    <definedName name="measgain" localSheetId="3">'Board 4'!$J$3</definedName>
    <definedName name="measgain" localSheetId="4">'Board 5'!$J$3</definedName>
    <definedName name="measgain">'Board 1'!$J$3</definedName>
    <definedName name="measoffset" localSheetId="1">'Board 2'!$L$3</definedName>
    <definedName name="measoffset" localSheetId="2">'Board 3'!$L$3</definedName>
    <definedName name="measoffset" localSheetId="3">'Board 4'!$L$3</definedName>
    <definedName name="measoffset" localSheetId="4">'Board 5'!$L$3</definedName>
    <definedName name="measoffset">'Board 1'!$L$3</definedName>
    <definedName name="rshunt" localSheetId="1">'Board 2'!$D$2</definedName>
    <definedName name="rshunt" localSheetId="2">'Board 3'!$D$2</definedName>
    <definedName name="rshunt" localSheetId="3">'Board 4'!$D$2</definedName>
    <definedName name="rshunt" localSheetId="4">'Board 5'!$D$2</definedName>
    <definedName name="rshunt">'Board 1'!$D$2</definedName>
    <definedName name="vrefideal" localSheetId="1">'Board 2'!$C$2</definedName>
    <definedName name="vrefideal" localSheetId="2">'Board 3'!$C$2</definedName>
    <definedName name="vrefideal" localSheetId="3">'Board 4'!$C$2</definedName>
    <definedName name="vrefideal" localSheetId="4">'Board 5'!$C$2</definedName>
    <definedName name="vrefideal">'Board 1'!$C$2</definedName>
  </definedNames>
  <calcPr calcId="145621"/>
</workbook>
</file>

<file path=xl/calcChain.xml><?xml version="1.0" encoding="utf-8"?>
<calcChain xmlns="http://schemas.openxmlformats.org/spreadsheetml/2006/main">
  <c r="E213" i="5" l="1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L3" i="5"/>
  <c r="L6" i="5" s="1"/>
  <c r="J3" i="5"/>
  <c r="J6" i="5" s="1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L3" i="4"/>
  <c r="L6" i="4" s="1"/>
  <c r="J3" i="4"/>
  <c r="J6" i="4" s="1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L3" i="3"/>
  <c r="L6" i="3" s="1"/>
  <c r="J3" i="3"/>
  <c r="J6" i="3" s="1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L3" i="2"/>
  <c r="L6" i="2" s="1"/>
  <c r="J3" i="2"/>
  <c r="J6" i="2" s="1"/>
  <c r="L6" i="1"/>
  <c r="J6" i="1"/>
  <c r="L3" i="1"/>
  <c r="J3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N6" i="5" l="1"/>
  <c r="N6" i="4"/>
  <c r="N6" i="1"/>
  <c r="N6" i="3"/>
  <c r="N6" i="2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<sst xmlns="http://schemas.openxmlformats.org/spreadsheetml/2006/main" count="65" uniqueCount="13">
  <si>
    <t>Shunt</t>
  </si>
  <si>
    <t>Vref(ideal)</t>
  </si>
  <si>
    <t>Vrefm</t>
  </si>
  <si>
    <t>Voutm</t>
  </si>
  <si>
    <t>Iloadi</t>
  </si>
  <si>
    <t>Vouti</t>
  </si>
  <si>
    <t>GE(%)</t>
  </si>
  <si>
    <t>INA Gain</t>
  </si>
  <si>
    <t>Circuit Gain (ideal)</t>
  </si>
  <si>
    <t>OE(%)</t>
  </si>
  <si>
    <t>Gain (slope)</t>
  </si>
  <si>
    <t>Offset (intercept)</t>
  </si>
  <si>
    <t>TE(%)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</si>
</sst>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Fill="1"/>
    <xf numFmtId="0" fontId="0" fillId="33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Output Voltage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Board 1</c:v>
          </c:tx>
          <c:marker>
            <c:symbol val="none"/>
          </c:marker>
          <c:trendline>
            <c:trendlineType val="linear"/>
            <c:dispRSqr val="0"/>
            <c:dispEq val="1"/>
            <c:trendlineLbl>
              <c:layout>
                <c:manualLayout>
                  <c:x val="-0.44121324185205002"/>
                  <c:y val="0.12528061098408289"/>
                </c:manualLayout>
              </c:layout>
              <c:numFmt formatCode="General" sourceLinked="0"/>
            </c:trendlineLbl>
          </c:trendline>
          <c:xVal>
            <c:numRef>
              <c:f>'Board 1'!$D$10:$D$212</c:f>
              <c:numCache>
                <c:formatCode>General</c:formatCode>
                <c:ptCount val="203"/>
                <c:pt idx="0">
                  <c:v>-1.0041800000000001</c:v>
                </c:pt>
                <c:pt idx="1">
                  <c:v>-0.99446400000000001</c:v>
                </c:pt>
                <c:pt idx="2">
                  <c:v>-0.98327399999999998</c:v>
                </c:pt>
                <c:pt idx="3">
                  <c:v>-0.97366600000000003</c:v>
                </c:pt>
                <c:pt idx="4">
                  <c:v>-0.96404199999999995</c:v>
                </c:pt>
                <c:pt idx="5">
                  <c:v>-0.95444600000000002</c:v>
                </c:pt>
                <c:pt idx="6">
                  <c:v>-0.94484900000000005</c:v>
                </c:pt>
                <c:pt idx="7">
                  <c:v>-0.93354700000000002</c:v>
                </c:pt>
                <c:pt idx="8">
                  <c:v>-0.92391400000000001</c:v>
                </c:pt>
                <c:pt idx="9">
                  <c:v>-0.91421799999999998</c:v>
                </c:pt>
                <c:pt idx="10">
                  <c:v>-0.90477799999999997</c:v>
                </c:pt>
                <c:pt idx="11">
                  <c:v>-0.89522299999999999</c:v>
                </c:pt>
                <c:pt idx="12">
                  <c:v>-0.88392599999999999</c:v>
                </c:pt>
                <c:pt idx="13">
                  <c:v>-0.87433099999999997</c:v>
                </c:pt>
                <c:pt idx="14">
                  <c:v>-0.86462300000000003</c:v>
                </c:pt>
                <c:pt idx="15">
                  <c:v>-0.85501899999999997</c:v>
                </c:pt>
                <c:pt idx="16">
                  <c:v>-0.84542099999999998</c:v>
                </c:pt>
                <c:pt idx="17">
                  <c:v>-0.83412799999999998</c:v>
                </c:pt>
                <c:pt idx="18">
                  <c:v>-0.82452599999999998</c:v>
                </c:pt>
                <c:pt idx="19">
                  <c:v>-0.81485799999999997</c:v>
                </c:pt>
                <c:pt idx="20">
                  <c:v>-0.80522300000000002</c:v>
                </c:pt>
                <c:pt idx="21">
                  <c:v>-0.79405599999999998</c:v>
                </c:pt>
                <c:pt idx="22">
                  <c:v>-0.78440299999999996</c:v>
                </c:pt>
                <c:pt idx="23">
                  <c:v>-0.77471800000000002</c:v>
                </c:pt>
                <c:pt idx="24">
                  <c:v>-0.76511099999999999</c:v>
                </c:pt>
                <c:pt idx="25">
                  <c:v>-0.75546800000000003</c:v>
                </c:pt>
                <c:pt idx="26">
                  <c:v>-0.74423399999999995</c:v>
                </c:pt>
                <c:pt idx="27">
                  <c:v>-0.73460899999999996</c:v>
                </c:pt>
                <c:pt idx="28">
                  <c:v>-0.72495299999999996</c:v>
                </c:pt>
                <c:pt idx="29">
                  <c:v>-0.71530300000000002</c:v>
                </c:pt>
                <c:pt idx="30">
                  <c:v>-0.70563399999999998</c:v>
                </c:pt>
                <c:pt idx="31">
                  <c:v>-0.69480600000000003</c:v>
                </c:pt>
                <c:pt idx="32">
                  <c:v>-0.68513800000000002</c:v>
                </c:pt>
                <c:pt idx="33">
                  <c:v>-0.67549599999999999</c:v>
                </c:pt>
                <c:pt idx="34">
                  <c:v>-0.66588199999999997</c:v>
                </c:pt>
                <c:pt idx="35">
                  <c:v>-0.65624800000000005</c:v>
                </c:pt>
                <c:pt idx="36">
                  <c:v>-0.64498900000000003</c:v>
                </c:pt>
                <c:pt idx="37">
                  <c:v>-0.63527900000000004</c:v>
                </c:pt>
                <c:pt idx="38">
                  <c:v>-0.62568800000000002</c:v>
                </c:pt>
                <c:pt idx="39">
                  <c:v>-0.616031</c:v>
                </c:pt>
                <c:pt idx="40">
                  <c:v>-0.60481200000000002</c:v>
                </c:pt>
                <c:pt idx="41">
                  <c:v>-0.59527099999999999</c:v>
                </c:pt>
                <c:pt idx="42">
                  <c:v>-0.585561</c:v>
                </c:pt>
                <c:pt idx="43">
                  <c:v>-0.57592100000000002</c:v>
                </c:pt>
                <c:pt idx="44">
                  <c:v>-0.56631100000000001</c:v>
                </c:pt>
                <c:pt idx="45">
                  <c:v>-0.555006</c:v>
                </c:pt>
                <c:pt idx="46">
                  <c:v>-0.54537000000000002</c:v>
                </c:pt>
                <c:pt idx="47">
                  <c:v>-0.53575899999999999</c:v>
                </c:pt>
                <c:pt idx="48">
                  <c:v>-0.52610999999999997</c:v>
                </c:pt>
                <c:pt idx="49">
                  <c:v>-0.51645200000000002</c:v>
                </c:pt>
                <c:pt idx="50">
                  <c:v>-0.50526599999999999</c:v>
                </c:pt>
                <c:pt idx="51">
                  <c:v>-0.49559999999999998</c:v>
                </c:pt>
                <c:pt idx="52">
                  <c:v>-0.486122</c:v>
                </c:pt>
                <c:pt idx="53">
                  <c:v>-0.47646899999999998</c:v>
                </c:pt>
                <c:pt idx="54">
                  <c:v>-0.46688099999999999</c:v>
                </c:pt>
                <c:pt idx="55">
                  <c:v>-0.45559500000000003</c:v>
                </c:pt>
                <c:pt idx="56">
                  <c:v>-0.445967</c:v>
                </c:pt>
                <c:pt idx="57">
                  <c:v>-0.43638500000000002</c:v>
                </c:pt>
                <c:pt idx="58">
                  <c:v>-0.42673</c:v>
                </c:pt>
                <c:pt idx="59">
                  <c:v>-0.41552299999999998</c:v>
                </c:pt>
                <c:pt idx="60">
                  <c:v>-0.40589799999999998</c:v>
                </c:pt>
                <c:pt idx="61">
                  <c:v>-0.39619399999999999</c:v>
                </c:pt>
                <c:pt idx="62">
                  <c:v>-0.38661000000000001</c:v>
                </c:pt>
                <c:pt idx="63">
                  <c:v>-0.376967</c:v>
                </c:pt>
                <c:pt idx="64">
                  <c:v>-0.365616</c:v>
                </c:pt>
                <c:pt idx="65">
                  <c:v>-0.35610399999999998</c:v>
                </c:pt>
                <c:pt idx="66">
                  <c:v>-0.34640500000000002</c:v>
                </c:pt>
                <c:pt idx="67">
                  <c:v>-0.33676099999999998</c:v>
                </c:pt>
                <c:pt idx="68">
                  <c:v>-0.32716800000000001</c:v>
                </c:pt>
                <c:pt idx="69">
                  <c:v>-0.31594899999999998</c:v>
                </c:pt>
                <c:pt idx="70">
                  <c:v>-0.30628499999999997</c:v>
                </c:pt>
                <c:pt idx="71">
                  <c:v>-0.29658000000000001</c:v>
                </c:pt>
                <c:pt idx="72">
                  <c:v>-0.28716900000000001</c:v>
                </c:pt>
                <c:pt idx="73">
                  <c:v>-0.27757399999999999</c:v>
                </c:pt>
                <c:pt idx="74">
                  <c:v>-0.26623999999999998</c:v>
                </c:pt>
                <c:pt idx="75">
                  <c:v>-0.256633</c:v>
                </c:pt>
                <c:pt idx="76">
                  <c:v>-0.246979</c:v>
                </c:pt>
                <c:pt idx="77">
                  <c:v>-0.23730399999999999</c:v>
                </c:pt>
                <c:pt idx="78">
                  <c:v>-0.22614100000000001</c:v>
                </c:pt>
                <c:pt idx="79">
                  <c:v>-0.21643200000000001</c:v>
                </c:pt>
                <c:pt idx="80">
                  <c:v>-0.20685300000000001</c:v>
                </c:pt>
                <c:pt idx="81">
                  <c:v>-0.197135</c:v>
                </c:pt>
                <c:pt idx="82">
                  <c:v>-0.18750600000000001</c:v>
                </c:pt>
                <c:pt idx="83">
                  <c:v>-0.17637700000000001</c:v>
                </c:pt>
                <c:pt idx="84">
                  <c:v>-0.166653</c:v>
                </c:pt>
                <c:pt idx="85">
                  <c:v>-0.15709699999999999</c:v>
                </c:pt>
                <c:pt idx="86">
                  <c:v>-0.14738899999999999</c:v>
                </c:pt>
                <c:pt idx="87">
                  <c:v>-0.13775100000000001</c:v>
                </c:pt>
                <c:pt idx="88">
                  <c:v>-0.126522</c:v>
                </c:pt>
                <c:pt idx="89">
                  <c:v>-0.116925</c:v>
                </c:pt>
                <c:pt idx="90">
                  <c:v>-0.107241</c:v>
                </c:pt>
                <c:pt idx="91">
                  <c:v>-9.7645399999999993E-2</c:v>
                </c:pt>
                <c:pt idx="92">
                  <c:v>-8.7942999999999993E-2</c:v>
                </c:pt>
                <c:pt idx="93">
                  <c:v>-7.6917200000000005E-2</c:v>
                </c:pt>
                <c:pt idx="94">
                  <c:v>-6.7294199999999998E-2</c:v>
                </c:pt>
                <c:pt idx="95">
                  <c:v>-5.7599699999999997E-2</c:v>
                </c:pt>
                <c:pt idx="96">
                  <c:v>-4.8050000000000002E-2</c:v>
                </c:pt>
                <c:pt idx="97">
                  <c:v>-3.6746300000000003E-2</c:v>
                </c:pt>
                <c:pt idx="98">
                  <c:v>-2.7094199999999999E-2</c:v>
                </c:pt>
                <c:pt idx="99">
                  <c:v>1.7477199999999998E-2</c:v>
                </c:pt>
                <c:pt idx="100">
                  <c:v>1.7502199999999999E-2</c:v>
                </c:pt>
                <c:pt idx="101">
                  <c:v>1.7529699999999999E-2</c:v>
                </c:pt>
                <c:pt idx="102">
                  <c:v>1.7510399999999999E-2</c:v>
                </c:pt>
                <c:pt idx="103">
                  <c:v>1.7477900000000001E-2</c:v>
                </c:pt>
                <c:pt idx="104">
                  <c:v>2.71442E-2</c:v>
                </c:pt>
                <c:pt idx="105">
                  <c:v>3.6748000000000003E-2</c:v>
                </c:pt>
                <c:pt idx="106">
                  <c:v>4.8032400000000003E-2</c:v>
                </c:pt>
                <c:pt idx="107">
                  <c:v>5.7593100000000001E-2</c:v>
                </c:pt>
                <c:pt idx="108">
                  <c:v>6.7206199999999994E-2</c:v>
                </c:pt>
                <c:pt idx="109">
                  <c:v>7.6863000000000001E-2</c:v>
                </c:pt>
                <c:pt idx="110">
                  <c:v>8.7961399999999995E-2</c:v>
                </c:pt>
                <c:pt idx="111">
                  <c:v>9.7594600000000004E-2</c:v>
                </c:pt>
                <c:pt idx="112">
                  <c:v>0.10716299999999999</c:v>
                </c:pt>
                <c:pt idx="113">
                  <c:v>0.116812</c:v>
                </c:pt>
                <c:pt idx="114">
                  <c:v>0.12650400000000001</c:v>
                </c:pt>
                <c:pt idx="115">
                  <c:v>0.13769999999999999</c:v>
                </c:pt>
                <c:pt idx="116">
                  <c:v>0.14730699999999999</c:v>
                </c:pt>
                <c:pt idx="117">
                  <c:v>0.15701300000000001</c:v>
                </c:pt>
                <c:pt idx="118">
                  <c:v>0.16662399999999999</c:v>
                </c:pt>
                <c:pt idx="119">
                  <c:v>0.17627799999999999</c:v>
                </c:pt>
                <c:pt idx="120">
                  <c:v>0.18745899999999999</c:v>
                </c:pt>
                <c:pt idx="121">
                  <c:v>0.19709699999999999</c:v>
                </c:pt>
                <c:pt idx="122">
                  <c:v>0.20678299999999999</c:v>
                </c:pt>
                <c:pt idx="123">
                  <c:v>0.21640799999999999</c:v>
                </c:pt>
                <c:pt idx="124">
                  <c:v>0.22603999999999999</c:v>
                </c:pt>
                <c:pt idx="125">
                  <c:v>0.23722699999999999</c:v>
                </c:pt>
                <c:pt idx="126">
                  <c:v>0.24685199999999999</c:v>
                </c:pt>
                <c:pt idx="127">
                  <c:v>0.25649499999999997</c:v>
                </c:pt>
                <c:pt idx="128">
                  <c:v>0.26620700000000003</c:v>
                </c:pt>
                <c:pt idx="129">
                  <c:v>0.27745500000000001</c:v>
                </c:pt>
                <c:pt idx="130">
                  <c:v>0.28704400000000002</c:v>
                </c:pt>
                <c:pt idx="131">
                  <c:v>0.29657099999999997</c:v>
                </c:pt>
                <c:pt idx="132">
                  <c:v>0.30619400000000002</c:v>
                </c:pt>
                <c:pt idx="133">
                  <c:v>0.31587100000000001</c:v>
                </c:pt>
                <c:pt idx="134">
                  <c:v>0.32708100000000001</c:v>
                </c:pt>
                <c:pt idx="135">
                  <c:v>0.336754</c:v>
                </c:pt>
                <c:pt idx="136">
                  <c:v>0.34635199999999999</c:v>
                </c:pt>
                <c:pt idx="137">
                  <c:v>0.35596</c:v>
                </c:pt>
                <c:pt idx="138">
                  <c:v>0.36557400000000001</c:v>
                </c:pt>
                <c:pt idx="139">
                  <c:v>0.37684800000000002</c:v>
                </c:pt>
                <c:pt idx="140">
                  <c:v>0.386546</c:v>
                </c:pt>
                <c:pt idx="141">
                  <c:v>0.39604299999999998</c:v>
                </c:pt>
                <c:pt idx="142">
                  <c:v>0.40580300000000002</c:v>
                </c:pt>
                <c:pt idx="143">
                  <c:v>0.41541499999999998</c:v>
                </c:pt>
                <c:pt idx="144">
                  <c:v>0.42657299999999998</c:v>
                </c:pt>
                <c:pt idx="145">
                  <c:v>0.436253</c:v>
                </c:pt>
                <c:pt idx="146">
                  <c:v>0.44588899999999998</c:v>
                </c:pt>
                <c:pt idx="147">
                  <c:v>0.455457</c:v>
                </c:pt>
                <c:pt idx="148">
                  <c:v>0.466781</c:v>
                </c:pt>
                <c:pt idx="149">
                  <c:v>0.47642600000000002</c:v>
                </c:pt>
                <c:pt idx="150">
                  <c:v>0.48603099999999999</c:v>
                </c:pt>
                <c:pt idx="151">
                  <c:v>0.49552000000000002</c:v>
                </c:pt>
                <c:pt idx="152">
                  <c:v>0.50510100000000002</c:v>
                </c:pt>
                <c:pt idx="153">
                  <c:v>0.51635900000000001</c:v>
                </c:pt>
                <c:pt idx="154">
                  <c:v>0.52601600000000004</c:v>
                </c:pt>
                <c:pt idx="155">
                  <c:v>0.53570399999999996</c:v>
                </c:pt>
                <c:pt idx="156">
                  <c:v>0.54522400000000004</c:v>
                </c:pt>
                <c:pt idx="157">
                  <c:v>0.55491199999999996</c:v>
                </c:pt>
                <c:pt idx="158">
                  <c:v>0.56619399999999998</c:v>
                </c:pt>
                <c:pt idx="159">
                  <c:v>0.57581099999999996</c:v>
                </c:pt>
                <c:pt idx="160">
                  <c:v>0.58542300000000003</c:v>
                </c:pt>
                <c:pt idx="161">
                  <c:v>0.59504000000000001</c:v>
                </c:pt>
                <c:pt idx="162">
                  <c:v>0.60465999999999998</c:v>
                </c:pt>
                <c:pt idx="163">
                  <c:v>0.61592199999999997</c:v>
                </c:pt>
                <c:pt idx="164">
                  <c:v>0.62559100000000001</c:v>
                </c:pt>
                <c:pt idx="165">
                  <c:v>0.635185</c:v>
                </c:pt>
                <c:pt idx="166">
                  <c:v>0.64478000000000002</c:v>
                </c:pt>
                <c:pt idx="167">
                  <c:v>0.65604600000000002</c:v>
                </c:pt>
                <c:pt idx="168">
                  <c:v>0.66565200000000002</c:v>
                </c:pt>
                <c:pt idx="169">
                  <c:v>0.67531300000000005</c:v>
                </c:pt>
                <c:pt idx="170">
                  <c:v>0.684921</c:v>
                </c:pt>
                <c:pt idx="171">
                  <c:v>0.69462400000000002</c:v>
                </c:pt>
                <c:pt idx="172">
                  <c:v>0.70548500000000003</c:v>
                </c:pt>
                <c:pt idx="173">
                  <c:v>0.71513800000000005</c:v>
                </c:pt>
                <c:pt idx="174">
                  <c:v>0.72478799999999999</c:v>
                </c:pt>
                <c:pt idx="175">
                  <c:v>0.73442799999999997</c:v>
                </c:pt>
                <c:pt idx="176">
                  <c:v>0.74408799999999997</c:v>
                </c:pt>
                <c:pt idx="177">
                  <c:v>0.75529400000000002</c:v>
                </c:pt>
                <c:pt idx="178">
                  <c:v>0.76499799999999996</c:v>
                </c:pt>
                <c:pt idx="179">
                  <c:v>0.77455799999999997</c:v>
                </c:pt>
                <c:pt idx="180">
                  <c:v>0.78426700000000005</c:v>
                </c:pt>
                <c:pt idx="181">
                  <c:v>0.793906</c:v>
                </c:pt>
                <c:pt idx="182">
                  <c:v>0.80504200000000004</c:v>
                </c:pt>
                <c:pt idx="183">
                  <c:v>0.81469599999999998</c:v>
                </c:pt>
                <c:pt idx="184">
                  <c:v>0.82435899999999995</c:v>
                </c:pt>
                <c:pt idx="185">
                  <c:v>0.83401099999999995</c:v>
                </c:pt>
                <c:pt idx="186">
                  <c:v>0.84532300000000005</c:v>
                </c:pt>
                <c:pt idx="187">
                  <c:v>0.85486799999999996</c:v>
                </c:pt>
                <c:pt idx="188">
                  <c:v>0.86446699999999999</c:v>
                </c:pt>
                <c:pt idx="189">
                  <c:v>0.874166</c:v>
                </c:pt>
                <c:pt idx="190">
                  <c:v>0.88378100000000004</c:v>
                </c:pt>
                <c:pt idx="191">
                  <c:v>0.895096</c:v>
                </c:pt>
                <c:pt idx="192">
                  <c:v>0.90465200000000001</c:v>
                </c:pt>
                <c:pt idx="193">
                  <c:v>0.91414499999999999</c:v>
                </c:pt>
                <c:pt idx="194">
                  <c:v>0.92376100000000005</c:v>
                </c:pt>
                <c:pt idx="195">
                  <c:v>0.93336300000000005</c:v>
                </c:pt>
                <c:pt idx="196">
                  <c:v>0.94472100000000003</c:v>
                </c:pt>
                <c:pt idx="197">
                  <c:v>0.95429799999999998</c:v>
                </c:pt>
                <c:pt idx="198">
                  <c:v>0.96390299999999995</c:v>
                </c:pt>
                <c:pt idx="199">
                  <c:v>0.97359499999999999</c:v>
                </c:pt>
                <c:pt idx="200">
                  <c:v>0.98325399999999996</c:v>
                </c:pt>
                <c:pt idx="201">
                  <c:v>0.99437200000000003</c:v>
                </c:pt>
                <c:pt idx="202">
                  <c:v>1.0041100000000001</c:v>
                </c:pt>
              </c:numCache>
            </c:numRef>
          </c:xVal>
          <c:yVal>
            <c:numRef>
              <c:f>'Board 1'!$C$10:$C$212</c:f>
              <c:numCache>
                <c:formatCode>General</c:formatCode>
                <c:ptCount val="203"/>
                <c:pt idx="0">
                  <c:v>9.8121299999999995E-2</c:v>
                </c:pt>
                <c:pt idx="1">
                  <c:v>0.113121</c:v>
                </c:pt>
                <c:pt idx="2">
                  <c:v>0.130381</c:v>
                </c:pt>
                <c:pt idx="3">
                  <c:v>0.14516699999999999</c:v>
                </c:pt>
                <c:pt idx="4">
                  <c:v>0.15997900000000001</c:v>
                </c:pt>
                <c:pt idx="5">
                  <c:v>0.174785</c:v>
                </c:pt>
                <c:pt idx="6">
                  <c:v>0.18951299999999999</c:v>
                </c:pt>
                <c:pt idx="7">
                  <c:v>0.20686499999999999</c:v>
                </c:pt>
                <c:pt idx="8">
                  <c:v>0.22176399999999999</c:v>
                </c:pt>
                <c:pt idx="9">
                  <c:v>0.23669699999999999</c:v>
                </c:pt>
                <c:pt idx="10">
                  <c:v>0.25117899999999999</c:v>
                </c:pt>
                <c:pt idx="11">
                  <c:v>0.265955</c:v>
                </c:pt>
                <c:pt idx="12">
                  <c:v>0.28335700000000003</c:v>
                </c:pt>
                <c:pt idx="13">
                  <c:v>0.29817199999999999</c:v>
                </c:pt>
                <c:pt idx="14">
                  <c:v>0.313058</c:v>
                </c:pt>
                <c:pt idx="15">
                  <c:v>0.32781399999999999</c:v>
                </c:pt>
                <c:pt idx="16">
                  <c:v>0.34261799999999998</c:v>
                </c:pt>
                <c:pt idx="17">
                  <c:v>0.36003600000000002</c:v>
                </c:pt>
                <c:pt idx="18">
                  <c:v>0.37484299999999998</c:v>
                </c:pt>
                <c:pt idx="19">
                  <c:v>0.38974199999999998</c:v>
                </c:pt>
                <c:pt idx="20">
                  <c:v>0.40456399999999998</c:v>
                </c:pt>
                <c:pt idx="21">
                  <c:v>0.42170000000000002</c:v>
                </c:pt>
                <c:pt idx="22">
                  <c:v>0.43668499999999999</c:v>
                </c:pt>
                <c:pt idx="23">
                  <c:v>0.45150200000000001</c:v>
                </c:pt>
                <c:pt idx="24">
                  <c:v>0.46624500000000002</c:v>
                </c:pt>
                <c:pt idx="25">
                  <c:v>0.48119400000000001</c:v>
                </c:pt>
                <c:pt idx="26">
                  <c:v>0.49843900000000002</c:v>
                </c:pt>
                <c:pt idx="27">
                  <c:v>0.51323600000000003</c:v>
                </c:pt>
                <c:pt idx="28">
                  <c:v>0.52820900000000004</c:v>
                </c:pt>
                <c:pt idx="29">
                  <c:v>0.54310499999999995</c:v>
                </c:pt>
                <c:pt idx="30">
                  <c:v>0.55786199999999997</c:v>
                </c:pt>
                <c:pt idx="31">
                  <c:v>0.574573</c:v>
                </c:pt>
                <c:pt idx="32">
                  <c:v>0.58940199999999998</c:v>
                </c:pt>
                <c:pt idx="33">
                  <c:v>0.60427799999999998</c:v>
                </c:pt>
                <c:pt idx="34">
                  <c:v>0.61911000000000005</c:v>
                </c:pt>
                <c:pt idx="35">
                  <c:v>0.63400199999999995</c:v>
                </c:pt>
                <c:pt idx="36">
                  <c:v>0.65122000000000002</c:v>
                </c:pt>
                <c:pt idx="37">
                  <c:v>0.66615999999999997</c:v>
                </c:pt>
                <c:pt idx="38">
                  <c:v>0.68101</c:v>
                </c:pt>
                <c:pt idx="39">
                  <c:v>0.69589199999999996</c:v>
                </c:pt>
                <c:pt idx="40">
                  <c:v>0.71313800000000005</c:v>
                </c:pt>
                <c:pt idx="41">
                  <c:v>0.72791899999999998</c:v>
                </c:pt>
                <c:pt idx="42">
                  <c:v>0.74277599999999999</c:v>
                </c:pt>
                <c:pt idx="43">
                  <c:v>0.75759299999999996</c:v>
                </c:pt>
                <c:pt idx="44">
                  <c:v>0.77238499999999999</c:v>
                </c:pt>
                <c:pt idx="45">
                  <c:v>0.78982300000000005</c:v>
                </c:pt>
                <c:pt idx="46">
                  <c:v>0.80459599999999998</c:v>
                </c:pt>
                <c:pt idx="47">
                  <c:v>0.81948299999999996</c:v>
                </c:pt>
                <c:pt idx="48">
                  <c:v>0.83434900000000001</c:v>
                </c:pt>
                <c:pt idx="49">
                  <c:v>0.84922600000000004</c:v>
                </c:pt>
                <c:pt idx="50">
                  <c:v>0.86643899999999996</c:v>
                </c:pt>
                <c:pt idx="51">
                  <c:v>0.88128799999999996</c:v>
                </c:pt>
                <c:pt idx="52">
                  <c:v>0.89584299999999994</c:v>
                </c:pt>
                <c:pt idx="53">
                  <c:v>0.91073899999999997</c:v>
                </c:pt>
                <c:pt idx="54">
                  <c:v>0.92556000000000005</c:v>
                </c:pt>
                <c:pt idx="55">
                  <c:v>0.94298499999999996</c:v>
                </c:pt>
                <c:pt idx="56">
                  <c:v>0.95772000000000002</c:v>
                </c:pt>
                <c:pt idx="57">
                  <c:v>0.97250300000000001</c:v>
                </c:pt>
                <c:pt idx="58">
                  <c:v>0.987425</c:v>
                </c:pt>
                <c:pt idx="59">
                  <c:v>1.00471</c:v>
                </c:pt>
                <c:pt idx="60">
                  <c:v>1.01946</c:v>
                </c:pt>
                <c:pt idx="61">
                  <c:v>1.0343599999999999</c:v>
                </c:pt>
                <c:pt idx="62">
                  <c:v>1.0491200000000001</c:v>
                </c:pt>
                <c:pt idx="63">
                  <c:v>1.06399</c:v>
                </c:pt>
                <c:pt idx="64">
                  <c:v>1.08134</c:v>
                </c:pt>
                <c:pt idx="65">
                  <c:v>1.0960700000000001</c:v>
                </c:pt>
                <c:pt idx="66">
                  <c:v>1.11103</c:v>
                </c:pt>
                <c:pt idx="67">
                  <c:v>1.12581</c:v>
                </c:pt>
                <c:pt idx="68">
                  <c:v>1.1407099999999999</c:v>
                </c:pt>
                <c:pt idx="69">
                  <c:v>1.1579200000000001</c:v>
                </c:pt>
                <c:pt idx="70">
                  <c:v>1.17282</c:v>
                </c:pt>
                <c:pt idx="71">
                  <c:v>1.1877500000000001</c:v>
                </c:pt>
                <c:pt idx="72">
                  <c:v>1.2022600000000001</c:v>
                </c:pt>
                <c:pt idx="73">
                  <c:v>1.2169700000000001</c:v>
                </c:pt>
                <c:pt idx="74">
                  <c:v>1.2344599999999999</c:v>
                </c:pt>
                <c:pt idx="75">
                  <c:v>1.24926</c:v>
                </c:pt>
                <c:pt idx="76">
                  <c:v>1.2641</c:v>
                </c:pt>
                <c:pt idx="77">
                  <c:v>1.27891</c:v>
                </c:pt>
                <c:pt idx="78">
                  <c:v>1.29616</c:v>
                </c:pt>
                <c:pt idx="79">
                  <c:v>1.3111299999999999</c:v>
                </c:pt>
                <c:pt idx="80">
                  <c:v>1.3259099999999999</c:v>
                </c:pt>
                <c:pt idx="81">
                  <c:v>1.3408500000000001</c:v>
                </c:pt>
                <c:pt idx="82">
                  <c:v>1.35564</c:v>
                </c:pt>
                <c:pt idx="83">
                  <c:v>1.37287</c:v>
                </c:pt>
                <c:pt idx="84">
                  <c:v>1.3877999999999999</c:v>
                </c:pt>
                <c:pt idx="85">
                  <c:v>1.4025099999999999</c:v>
                </c:pt>
                <c:pt idx="86">
                  <c:v>1.4174800000000001</c:v>
                </c:pt>
                <c:pt idx="87">
                  <c:v>1.4323399999999999</c:v>
                </c:pt>
                <c:pt idx="88">
                  <c:v>1.44957</c:v>
                </c:pt>
                <c:pt idx="89">
                  <c:v>1.4643900000000001</c:v>
                </c:pt>
                <c:pt idx="90">
                  <c:v>1.47925</c:v>
                </c:pt>
                <c:pt idx="91">
                  <c:v>1.4940800000000001</c:v>
                </c:pt>
                <c:pt idx="92">
                  <c:v>1.5089900000000001</c:v>
                </c:pt>
                <c:pt idx="93">
                  <c:v>1.52593</c:v>
                </c:pt>
                <c:pt idx="94">
                  <c:v>1.5408200000000001</c:v>
                </c:pt>
                <c:pt idx="95">
                  <c:v>1.5556399999999999</c:v>
                </c:pt>
                <c:pt idx="96">
                  <c:v>1.57039</c:v>
                </c:pt>
                <c:pt idx="97">
                  <c:v>1.58779</c:v>
                </c:pt>
                <c:pt idx="98">
                  <c:v>1.60263</c:v>
                </c:pt>
                <c:pt idx="99">
                  <c:v>1.6713100000000001</c:v>
                </c:pt>
                <c:pt idx="100">
                  <c:v>1.6713</c:v>
                </c:pt>
                <c:pt idx="101">
                  <c:v>1.6713199999999999</c:v>
                </c:pt>
                <c:pt idx="102">
                  <c:v>1.67133</c:v>
                </c:pt>
                <c:pt idx="103">
                  <c:v>1.6712800000000001</c:v>
                </c:pt>
                <c:pt idx="104">
                  <c:v>1.6861299999999999</c:v>
                </c:pt>
                <c:pt idx="105">
                  <c:v>1.70095</c:v>
                </c:pt>
                <c:pt idx="106">
                  <c:v>1.71831</c:v>
                </c:pt>
                <c:pt idx="107">
                  <c:v>1.7330099999999999</c:v>
                </c:pt>
                <c:pt idx="108">
                  <c:v>1.74777</c:v>
                </c:pt>
                <c:pt idx="109">
                  <c:v>1.7626900000000001</c:v>
                </c:pt>
                <c:pt idx="110">
                  <c:v>1.77973</c:v>
                </c:pt>
                <c:pt idx="111">
                  <c:v>1.7945899999999999</c:v>
                </c:pt>
                <c:pt idx="112">
                  <c:v>1.8093300000000001</c:v>
                </c:pt>
                <c:pt idx="113">
                  <c:v>1.82422</c:v>
                </c:pt>
                <c:pt idx="114">
                  <c:v>1.8391200000000001</c:v>
                </c:pt>
                <c:pt idx="115">
                  <c:v>1.85636</c:v>
                </c:pt>
                <c:pt idx="116">
                  <c:v>1.87117</c:v>
                </c:pt>
                <c:pt idx="117">
                  <c:v>1.8861399999999999</c:v>
                </c:pt>
                <c:pt idx="118">
                  <c:v>1.90083</c:v>
                </c:pt>
                <c:pt idx="119">
                  <c:v>1.91571</c:v>
                </c:pt>
                <c:pt idx="120">
                  <c:v>1.9329499999999999</c:v>
                </c:pt>
                <c:pt idx="121">
                  <c:v>1.94774</c:v>
                </c:pt>
                <c:pt idx="122">
                  <c:v>1.9627399999999999</c:v>
                </c:pt>
                <c:pt idx="123">
                  <c:v>1.9775100000000001</c:v>
                </c:pt>
                <c:pt idx="124">
                  <c:v>1.9923999999999999</c:v>
                </c:pt>
                <c:pt idx="125">
                  <c:v>2.00963</c:v>
                </c:pt>
                <c:pt idx="126">
                  <c:v>2.0244200000000001</c:v>
                </c:pt>
                <c:pt idx="127">
                  <c:v>2.0392899999999998</c:v>
                </c:pt>
                <c:pt idx="128">
                  <c:v>2.0541499999999999</c:v>
                </c:pt>
                <c:pt idx="129">
                  <c:v>2.0715300000000001</c:v>
                </c:pt>
                <c:pt idx="130">
                  <c:v>2.0863100000000001</c:v>
                </c:pt>
                <c:pt idx="131">
                  <c:v>2.1009000000000002</c:v>
                </c:pt>
                <c:pt idx="132">
                  <c:v>2.11578</c:v>
                </c:pt>
                <c:pt idx="133">
                  <c:v>2.1306600000000002</c:v>
                </c:pt>
                <c:pt idx="134">
                  <c:v>2.1479200000000001</c:v>
                </c:pt>
                <c:pt idx="135">
                  <c:v>2.1628099999999999</c:v>
                </c:pt>
                <c:pt idx="136">
                  <c:v>2.1775699999999998</c:v>
                </c:pt>
                <c:pt idx="137">
                  <c:v>2.1924199999999998</c:v>
                </c:pt>
                <c:pt idx="138">
                  <c:v>2.2072500000000002</c:v>
                </c:pt>
                <c:pt idx="139">
                  <c:v>2.2244999999999999</c:v>
                </c:pt>
                <c:pt idx="140">
                  <c:v>2.2394500000000002</c:v>
                </c:pt>
                <c:pt idx="141">
                  <c:v>2.2541099999999998</c:v>
                </c:pt>
                <c:pt idx="142">
                  <c:v>2.2691300000000001</c:v>
                </c:pt>
                <c:pt idx="143">
                  <c:v>2.2839100000000001</c:v>
                </c:pt>
                <c:pt idx="144">
                  <c:v>2.3011400000000002</c:v>
                </c:pt>
                <c:pt idx="145">
                  <c:v>2.3160599999999998</c:v>
                </c:pt>
                <c:pt idx="146">
                  <c:v>2.3307500000000001</c:v>
                </c:pt>
                <c:pt idx="147">
                  <c:v>2.3456199999999998</c:v>
                </c:pt>
                <c:pt idx="148">
                  <c:v>2.3629899999999999</c:v>
                </c:pt>
                <c:pt idx="149">
                  <c:v>2.3777900000000001</c:v>
                </c:pt>
                <c:pt idx="150">
                  <c:v>2.3925900000000002</c:v>
                </c:pt>
                <c:pt idx="151">
                  <c:v>2.4072300000000002</c:v>
                </c:pt>
                <c:pt idx="152">
                  <c:v>2.4219499999999998</c:v>
                </c:pt>
                <c:pt idx="153">
                  <c:v>2.4392800000000001</c:v>
                </c:pt>
                <c:pt idx="154">
                  <c:v>2.45418</c:v>
                </c:pt>
                <c:pt idx="155">
                  <c:v>2.4691100000000001</c:v>
                </c:pt>
                <c:pt idx="156">
                  <c:v>2.4837799999999999</c:v>
                </c:pt>
                <c:pt idx="157">
                  <c:v>2.4987200000000001</c:v>
                </c:pt>
                <c:pt idx="158">
                  <c:v>2.51607</c:v>
                </c:pt>
                <c:pt idx="159">
                  <c:v>2.5308099999999998</c:v>
                </c:pt>
                <c:pt idx="160">
                  <c:v>2.54569</c:v>
                </c:pt>
                <c:pt idx="161">
                  <c:v>2.56053</c:v>
                </c:pt>
                <c:pt idx="162">
                  <c:v>2.5752899999999999</c:v>
                </c:pt>
                <c:pt idx="163">
                  <c:v>2.5926399999999998</c:v>
                </c:pt>
                <c:pt idx="164">
                  <c:v>2.6074600000000001</c:v>
                </c:pt>
                <c:pt idx="165">
                  <c:v>2.6223100000000001</c:v>
                </c:pt>
                <c:pt idx="166">
                  <c:v>2.63706</c:v>
                </c:pt>
                <c:pt idx="167">
                  <c:v>2.6543700000000001</c:v>
                </c:pt>
                <c:pt idx="168">
                  <c:v>2.6692399999999998</c:v>
                </c:pt>
                <c:pt idx="169">
                  <c:v>2.68405</c:v>
                </c:pt>
                <c:pt idx="170">
                  <c:v>2.6988799999999999</c:v>
                </c:pt>
                <c:pt idx="171">
                  <c:v>2.7138200000000001</c:v>
                </c:pt>
                <c:pt idx="172">
                  <c:v>2.7305100000000002</c:v>
                </c:pt>
                <c:pt idx="173">
                  <c:v>2.7454000000000001</c:v>
                </c:pt>
                <c:pt idx="174">
                  <c:v>2.7602600000000002</c:v>
                </c:pt>
                <c:pt idx="175">
                  <c:v>2.7750699999999999</c:v>
                </c:pt>
                <c:pt idx="176">
                  <c:v>2.7900299999999998</c:v>
                </c:pt>
                <c:pt idx="177">
                  <c:v>2.8071899999999999</c:v>
                </c:pt>
                <c:pt idx="178">
                  <c:v>2.8220999999999998</c:v>
                </c:pt>
                <c:pt idx="179">
                  <c:v>2.8368600000000002</c:v>
                </c:pt>
                <c:pt idx="180">
                  <c:v>2.8518300000000001</c:v>
                </c:pt>
                <c:pt idx="181">
                  <c:v>2.86666</c:v>
                </c:pt>
                <c:pt idx="182">
                  <c:v>2.8838599999999999</c:v>
                </c:pt>
                <c:pt idx="183">
                  <c:v>2.89866</c:v>
                </c:pt>
                <c:pt idx="184">
                  <c:v>2.9135900000000001</c:v>
                </c:pt>
                <c:pt idx="185">
                  <c:v>2.92842</c:v>
                </c:pt>
                <c:pt idx="186">
                  <c:v>2.94577</c:v>
                </c:pt>
                <c:pt idx="187">
                  <c:v>2.9605299999999999</c:v>
                </c:pt>
                <c:pt idx="188">
                  <c:v>2.9752399999999999</c:v>
                </c:pt>
                <c:pt idx="189">
                  <c:v>2.9902600000000001</c:v>
                </c:pt>
                <c:pt idx="190">
                  <c:v>3.00502</c:v>
                </c:pt>
                <c:pt idx="191">
                  <c:v>3.0224299999999999</c:v>
                </c:pt>
                <c:pt idx="192">
                  <c:v>3.0371600000000001</c:v>
                </c:pt>
                <c:pt idx="193">
                  <c:v>3.0517699999999999</c:v>
                </c:pt>
                <c:pt idx="194">
                  <c:v>3.0666000000000002</c:v>
                </c:pt>
                <c:pt idx="195">
                  <c:v>3.0813999999999999</c:v>
                </c:pt>
                <c:pt idx="196">
                  <c:v>3.0988699999999998</c:v>
                </c:pt>
                <c:pt idx="197">
                  <c:v>3.1136599999999999</c:v>
                </c:pt>
                <c:pt idx="198">
                  <c:v>3.1284399999999999</c:v>
                </c:pt>
                <c:pt idx="199">
                  <c:v>3.14331</c:v>
                </c:pt>
                <c:pt idx="200">
                  <c:v>3.15821</c:v>
                </c:pt>
                <c:pt idx="201">
                  <c:v>3.1753100000000001</c:v>
                </c:pt>
                <c:pt idx="202">
                  <c:v>3.1903600000000001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04672"/>
        <c:axId val="118206848"/>
      </c:scatterChart>
      <c:valAx>
        <c:axId val="118204672"/>
        <c:scaling>
          <c:orientation val="minMax"/>
          <c:max val="1"/>
          <c:min val="-1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206848"/>
        <c:crosses val="autoZero"/>
        <c:crossBetween val="midCat"/>
        <c:majorUnit val="0.5"/>
      </c:valAx>
      <c:valAx>
        <c:axId val="118206848"/>
        <c:scaling>
          <c:orientation val="minMax"/>
          <c:max val="3.3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crossAx val="118204672"/>
        <c:crossesAt val="-1"/>
        <c:crossBetween val="midCat"/>
        <c:majorUnit val="1.6500000000000001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Output Voltage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Board 2</c:v>
          </c:tx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43916908748056976"/>
                  <c:y val="0.13519141375910768"/>
                </c:manualLayout>
              </c:layout>
              <c:numFmt formatCode="General" sourceLinked="0"/>
            </c:trendlineLbl>
          </c:trendline>
          <c:xVal>
            <c:numRef>
              <c:f>'Board 2'!$D$10:$D$212</c:f>
              <c:numCache>
                <c:formatCode>General</c:formatCode>
                <c:ptCount val="203"/>
                <c:pt idx="0">
                  <c:v>-1.00431</c:v>
                </c:pt>
                <c:pt idx="1">
                  <c:v>-0.994645</c:v>
                </c:pt>
                <c:pt idx="2">
                  <c:v>-0.98346299999999998</c:v>
                </c:pt>
                <c:pt idx="3">
                  <c:v>-0.9738</c:v>
                </c:pt>
                <c:pt idx="4">
                  <c:v>-0.96416400000000002</c:v>
                </c:pt>
                <c:pt idx="5">
                  <c:v>-0.95454399999999995</c:v>
                </c:pt>
                <c:pt idx="6">
                  <c:v>-0.94493899999999997</c:v>
                </c:pt>
                <c:pt idx="7">
                  <c:v>-0.93365699999999996</c:v>
                </c:pt>
                <c:pt idx="8">
                  <c:v>-0.92403199999999996</c:v>
                </c:pt>
                <c:pt idx="9">
                  <c:v>-0.91431300000000004</c:v>
                </c:pt>
                <c:pt idx="10">
                  <c:v>-0.90488900000000005</c:v>
                </c:pt>
                <c:pt idx="11">
                  <c:v>-0.89532299999999998</c:v>
                </c:pt>
                <c:pt idx="12">
                  <c:v>-0.88401200000000002</c:v>
                </c:pt>
                <c:pt idx="13">
                  <c:v>-0.87441999999999998</c:v>
                </c:pt>
                <c:pt idx="14">
                  <c:v>-0.86469399999999996</c:v>
                </c:pt>
                <c:pt idx="15">
                  <c:v>-0.85510200000000003</c:v>
                </c:pt>
                <c:pt idx="16">
                  <c:v>-0.84552099999999997</c:v>
                </c:pt>
                <c:pt idx="17">
                  <c:v>-0.83418400000000004</c:v>
                </c:pt>
                <c:pt idx="18">
                  <c:v>-0.82462000000000002</c:v>
                </c:pt>
                <c:pt idx="19">
                  <c:v>-0.81493199999999999</c:v>
                </c:pt>
                <c:pt idx="20">
                  <c:v>-0.80534799999999995</c:v>
                </c:pt>
                <c:pt idx="21">
                  <c:v>-0.79415800000000003</c:v>
                </c:pt>
                <c:pt idx="22">
                  <c:v>-0.78453600000000001</c:v>
                </c:pt>
                <c:pt idx="23">
                  <c:v>-0.77487200000000001</c:v>
                </c:pt>
                <c:pt idx="24">
                  <c:v>-0.76522900000000005</c:v>
                </c:pt>
                <c:pt idx="25">
                  <c:v>-0.75553800000000004</c:v>
                </c:pt>
                <c:pt idx="26">
                  <c:v>-0.74435899999999999</c:v>
                </c:pt>
                <c:pt idx="27">
                  <c:v>-0.73467400000000005</c:v>
                </c:pt>
                <c:pt idx="28">
                  <c:v>-0.72503899999999999</c:v>
                </c:pt>
                <c:pt idx="29">
                  <c:v>-0.71545499999999995</c:v>
                </c:pt>
                <c:pt idx="30">
                  <c:v>-0.70575399999999999</c:v>
                </c:pt>
                <c:pt idx="31">
                  <c:v>-0.69491199999999997</c:v>
                </c:pt>
                <c:pt idx="32">
                  <c:v>-0.68523900000000004</c:v>
                </c:pt>
                <c:pt idx="33">
                  <c:v>-0.67561300000000002</c:v>
                </c:pt>
                <c:pt idx="34">
                  <c:v>-0.66600000000000004</c:v>
                </c:pt>
                <c:pt idx="35">
                  <c:v>-0.65637400000000001</c:v>
                </c:pt>
                <c:pt idx="36">
                  <c:v>-0.64512499999999995</c:v>
                </c:pt>
                <c:pt idx="37">
                  <c:v>-0.63546100000000005</c:v>
                </c:pt>
                <c:pt idx="38">
                  <c:v>-0.62585999999999997</c:v>
                </c:pt>
                <c:pt idx="39">
                  <c:v>-0.61620200000000003</c:v>
                </c:pt>
                <c:pt idx="40">
                  <c:v>-0.60497199999999995</c:v>
                </c:pt>
                <c:pt idx="41">
                  <c:v>-0.59539200000000003</c:v>
                </c:pt>
                <c:pt idx="42">
                  <c:v>-0.58572800000000003</c:v>
                </c:pt>
                <c:pt idx="43">
                  <c:v>-0.57607900000000001</c:v>
                </c:pt>
                <c:pt idx="44">
                  <c:v>-0.56647000000000003</c:v>
                </c:pt>
                <c:pt idx="45">
                  <c:v>-0.55519600000000002</c:v>
                </c:pt>
                <c:pt idx="46">
                  <c:v>-0.54551700000000003</c:v>
                </c:pt>
                <c:pt idx="47">
                  <c:v>-0.53595800000000005</c:v>
                </c:pt>
                <c:pt idx="48">
                  <c:v>-0.52624499999999996</c:v>
                </c:pt>
                <c:pt idx="49">
                  <c:v>-0.51666800000000002</c:v>
                </c:pt>
                <c:pt idx="50">
                  <c:v>-0.50538400000000006</c:v>
                </c:pt>
                <c:pt idx="51">
                  <c:v>-0.49575799999999998</c:v>
                </c:pt>
                <c:pt idx="52">
                  <c:v>-0.48636800000000002</c:v>
                </c:pt>
                <c:pt idx="53">
                  <c:v>-0.47668500000000003</c:v>
                </c:pt>
                <c:pt idx="54">
                  <c:v>-0.46703</c:v>
                </c:pt>
                <c:pt idx="55">
                  <c:v>-0.45575900000000003</c:v>
                </c:pt>
                <c:pt idx="56">
                  <c:v>-0.44616600000000001</c:v>
                </c:pt>
                <c:pt idx="57">
                  <c:v>-0.436558</c:v>
                </c:pt>
                <c:pt idx="58">
                  <c:v>-0.42690800000000001</c:v>
                </c:pt>
                <c:pt idx="59">
                  <c:v>-0.415684</c:v>
                </c:pt>
                <c:pt idx="60">
                  <c:v>-0.40605599999999997</c:v>
                </c:pt>
                <c:pt idx="61">
                  <c:v>-0.39634999999999998</c:v>
                </c:pt>
                <c:pt idx="62">
                  <c:v>-0.38680199999999998</c:v>
                </c:pt>
                <c:pt idx="63">
                  <c:v>-0.37709399999999998</c:v>
                </c:pt>
                <c:pt idx="64">
                  <c:v>-0.36589899999999997</c:v>
                </c:pt>
                <c:pt idx="65">
                  <c:v>-0.35627799999999998</c:v>
                </c:pt>
                <c:pt idx="66">
                  <c:v>-0.34662900000000002</c:v>
                </c:pt>
                <c:pt idx="67">
                  <c:v>-0.337005</c:v>
                </c:pt>
                <c:pt idx="68">
                  <c:v>-0.32730399999999998</c:v>
                </c:pt>
                <c:pt idx="69">
                  <c:v>-0.31610300000000002</c:v>
                </c:pt>
                <c:pt idx="70">
                  <c:v>-0.30647999999999997</c:v>
                </c:pt>
                <c:pt idx="71">
                  <c:v>-0.29682799999999998</c:v>
                </c:pt>
                <c:pt idx="72">
                  <c:v>-0.28735300000000003</c:v>
                </c:pt>
                <c:pt idx="73">
                  <c:v>-0.27769899999999997</c:v>
                </c:pt>
                <c:pt idx="74">
                  <c:v>-0.266428</c:v>
                </c:pt>
                <c:pt idx="75">
                  <c:v>-0.256801</c:v>
                </c:pt>
                <c:pt idx="76">
                  <c:v>-0.24716299999999999</c:v>
                </c:pt>
                <c:pt idx="77">
                  <c:v>-0.237569</c:v>
                </c:pt>
                <c:pt idx="78">
                  <c:v>-0.22634699999999999</c:v>
                </c:pt>
                <c:pt idx="79">
                  <c:v>-0.21666199999999999</c:v>
                </c:pt>
                <c:pt idx="80">
                  <c:v>-0.20705299999999999</c:v>
                </c:pt>
                <c:pt idx="81">
                  <c:v>-0.19737499999999999</c:v>
                </c:pt>
                <c:pt idx="82">
                  <c:v>-0.187773</c:v>
                </c:pt>
                <c:pt idx="83">
                  <c:v>-0.17654300000000001</c:v>
                </c:pt>
                <c:pt idx="84">
                  <c:v>-0.16688</c:v>
                </c:pt>
                <c:pt idx="85">
                  <c:v>-0.15729299999999999</c:v>
                </c:pt>
                <c:pt idx="86">
                  <c:v>-0.14756</c:v>
                </c:pt>
                <c:pt idx="87">
                  <c:v>-0.138013</c:v>
                </c:pt>
                <c:pt idx="88">
                  <c:v>-0.126777</c:v>
                </c:pt>
                <c:pt idx="89">
                  <c:v>-0.11711299999999999</c:v>
                </c:pt>
                <c:pt idx="90">
                  <c:v>-0.107489</c:v>
                </c:pt>
                <c:pt idx="91">
                  <c:v>-9.7871700000000006E-2</c:v>
                </c:pt>
                <c:pt idx="92">
                  <c:v>-8.8200500000000001E-2</c:v>
                </c:pt>
                <c:pt idx="93">
                  <c:v>-7.7152200000000004E-2</c:v>
                </c:pt>
                <c:pt idx="94">
                  <c:v>-6.7505200000000001E-2</c:v>
                </c:pt>
                <c:pt idx="95">
                  <c:v>-5.7830399999999997E-2</c:v>
                </c:pt>
                <c:pt idx="96">
                  <c:v>-4.8267699999999997E-2</c:v>
                </c:pt>
                <c:pt idx="97">
                  <c:v>-3.69419E-2</c:v>
                </c:pt>
                <c:pt idx="98">
                  <c:v>-2.7348799999999999E-2</c:v>
                </c:pt>
                <c:pt idx="99">
                  <c:v>1.7616400000000001E-2</c:v>
                </c:pt>
                <c:pt idx="100">
                  <c:v>1.7602300000000001E-2</c:v>
                </c:pt>
                <c:pt idx="101">
                  <c:v>1.75938E-2</c:v>
                </c:pt>
                <c:pt idx="102">
                  <c:v>1.7628700000000001E-2</c:v>
                </c:pt>
                <c:pt idx="103">
                  <c:v>1.7628000000000001E-2</c:v>
                </c:pt>
                <c:pt idx="104">
                  <c:v>2.7309099999999999E-2</c:v>
                </c:pt>
                <c:pt idx="105">
                  <c:v>3.6866900000000001E-2</c:v>
                </c:pt>
                <c:pt idx="106">
                  <c:v>4.8107499999999997E-2</c:v>
                </c:pt>
                <c:pt idx="107">
                  <c:v>5.7671100000000003E-2</c:v>
                </c:pt>
                <c:pt idx="108">
                  <c:v>6.73377E-2</c:v>
                </c:pt>
                <c:pt idx="109">
                  <c:v>7.7029600000000004E-2</c:v>
                </c:pt>
                <c:pt idx="110">
                  <c:v>8.8007000000000002E-2</c:v>
                </c:pt>
                <c:pt idx="111">
                  <c:v>9.7759899999999997E-2</c:v>
                </c:pt>
                <c:pt idx="112">
                  <c:v>0.107351</c:v>
                </c:pt>
                <c:pt idx="113">
                  <c:v>0.116982</c:v>
                </c:pt>
                <c:pt idx="114">
                  <c:v>0.126667</c:v>
                </c:pt>
                <c:pt idx="115">
                  <c:v>0.137822</c:v>
                </c:pt>
                <c:pt idx="116">
                  <c:v>0.14743000000000001</c:v>
                </c:pt>
                <c:pt idx="117">
                  <c:v>0.15712799999999999</c:v>
                </c:pt>
                <c:pt idx="118">
                  <c:v>0.16672899999999999</c:v>
                </c:pt>
                <c:pt idx="119">
                  <c:v>0.176403</c:v>
                </c:pt>
                <c:pt idx="120">
                  <c:v>0.18756900000000001</c:v>
                </c:pt>
                <c:pt idx="121">
                  <c:v>0.197187</c:v>
                </c:pt>
                <c:pt idx="122">
                  <c:v>0.206847</c:v>
                </c:pt>
                <c:pt idx="123">
                  <c:v>0.21648999999999999</c:v>
                </c:pt>
                <c:pt idx="124">
                  <c:v>0.22617999999999999</c:v>
                </c:pt>
                <c:pt idx="125">
                  <c:v>0.23736299999999999</c:v>
                </c:pt>
                <c:pt idx="126">
                  <c:v>0.24696199999999999</c:v>
                </c:pt>
                <c:pt idx="127">
                  <c:v>0.25662400000000002</c:v>
                </c:pt>
                <c:pt idx="128">
                  <c:v>0.26624900000000001</c:v>
                </c:pt>
                <c:pt idx="129">
                  <c:v>0.277528</c:v>
                </c:pt>
                <c:pt idx="130">
                  <c:v>0.28715099999999999</c:v>
                </c:pt>
                <c:pt idx="131">
                  <c:v>0.29665599999999998</c:v>
                </c:pt>
                <c:pt idx="132">
                  <c:v>0.30631000000000003</c:v>
                </c:pt>
                <c:pt idx="133">
                  <c:v>0.31591000000000002</c:v>
                </c:pt>
                <c:pt idx="134">
                  <c:v>0.32715</c:v>
                </c:pt>
                <c:pt idx="135">
                  <c:v>0.33682099999999998</c:v>
                </c:pt>
                <c:pt idx="136">
                  <c:v>0.34639900000000001</c:v>
                </c:pt>
                <c:pt idx="137">
                  <c:v>0.35608600000000001</c:v>
                </c:pt>
                <c:pt idx="138">
                  <c:v>0.36569000000000002</c:v>
                </c:pt>
                <c:pt idx="139">
                  <c:v>0.37692199999999998</c:v>
                </c:pt>
                <c:pt idx="140">
                  <c:v>0.386631</c:v>
                </c:pt>
                <c:pt idx="141">
                  <c:v>0.39613599999999999</c:v>
                </c:pt>
                <c:pt idx="142">
                  <c:v>0.40586100000000003</c:v>
                </c:pt>
                <c:pt idx="143">
                  <c:v>0.41538700000000001</c:v>
                </c:pt>
                <c:pt idx="144">
                  <c:v>0.42667300000000002</c:v>
                </c:pt>
                <c:pt idx="145">
                  <c:v>0.43635800000000002</c:v>
                </c:pt>
                <c:pt idx="146">
                  <c:v>0.44594699999999998</c:v>
                </c:pt>
                <c:pt idx="147">
                  <c:v>0.45555000000000001</c:v>
                </c:pt>
                <c:pt idx="148">
                  <c:v>0.46682400000000002</c:v>
                </c:pt>
                <c:pt idx="149">
                  <c:v>0.47648400000000002</c:v>
                </c:pt>
                <c:pt idx="150">
                  <c:v>0.48611599999999999</c:v>
                </c:pt>
                <c:pt idx="151">
                  <c:v>0.49553999999999998</c:v>
                </c:pt>
                <c:pt idx="152">
                  <c:v>0.50521700000000003</c:v>
                </c:pt>
                <c:pt idx="153">
                  <c:v>0.51642999999999994</c:v>
                </c:pt>
                <c:pt idx="154">
                  <c:v>0.52601399999999998</c:v>
                </c:pt>
                <c:pt idx="155">
                  <c:v>0.53572699999999995</c:v>
                </c:pt>
                <c:pt idx="156">
                  <c:v>0.54532999999999998</c:v>
                </c:pt>
                <c:pt idx="157">
                  <c:v>0.55492900000000001</c:v>
                </c:pt>
                <c:pt idx="158">
                  <c:v>0.566195</c:v>
                </c:pt>
                <c:pt idx="159">
                  <c:v>0.57584199999999996</c:v>
                </c:pt>
                <c:pt idx="160">
                  <c:v>0.58549600000000002</c:v>
                </c:pt>
                <c:pt idx="161">
                  <c:v>0.59510799999999997</c:v>
                </c:pt>
                <c:pt idx="162">
                  <c:v>0.60465199999999997</c:v>
                </c:pt>
                <c:pt idx="163">
                  <c:v>0.615954</c:v>
                </c:pt>
                <c:pt idx="164">
                  <c:v>0.62558999999999998</c:v>
                </c:pt>
                <c:pt idx="165">
                  <c:v>0.63517400000000002</c:v>
                </c:pt>
                <c:pt idx="166">
                  <c:v>0.64485700000000001</c:v>
                </c:pt>
                <c:pt idx="167">
                  <c:v>0.65604399999999996</c:v>
                </c:pt>
                <c:pt idx="168">
                  <c:v>0.66574999999999995</c:v>
                </c:pt>
                <c:pt idx="169">
                  <c:v>0.67539199999999999</c:v>
                </c:pt>
                <c:pt idx="170">
                  <c:v>0.68496400000000002</c:v>
                </c:pt>
                <c:pt idx="171">
                  <c:v>0.69464199999999998</c:v>
                </c:pt>
                <c:pt idx="172">
                  <c:v>0.70547700000000002</c:v>
                </c:pt>
                <c:pt idx="173">
                  <c:v>0.71518999999999999</c:v>
                </c:pt>
                <c:pt idx="174">
                  <c:v>0.72480100000000003</c:v>
                </c:pt>
                <c:pt idx="175">
                  <c:v>0.73443999999999998</c:v>
                </c:pt>
                <c:pt idx="176">
                  <c:v>0.74412500000000004</c:v>
                </c:pt>
                <c:pt idx="177">
                  <c:v>0.75529900000000005</c:v>
                </c:pt>
                <c:pt idx="178">
                  <c:v>0.76499600000000001</c:v>
                </c:pt>
                <c:pt idx="179">
                  <c:v>0.77459900000000004</c:v>
                </c:pt>
                <c:pt idx="180">
                  <c:v>0.78420699999999999</c:v>
                </c:pt>
                <c:pt idx="181">
                  <c:v>0.793875</c:v>
                </c:pt>
                <c:pt idx="182">
                  <c:v>0.80509799999999998</c:v>
                </c:pt>
                <c:pt idx="183">
                  <c:v>0.81467599999999996</c:v>
                </c:pt>
                <c:pt idx="184">
                  <c:v>0.82436600000000004</c:v>
                </c:pt>
                <c:pt idx="185">
                  <c:v>0.83396999999999999</c:v>
                </c:pt>
                <c:pt idx="186">
                  <c:v>0.84529600000000005</c:v>
                </c:pt>
                <c:pt idx="187">
                  <c:v>0.85487400000000002</c:v>
                </c:pt>
                <c:pt idx="188">
                  <c:v>0.86450300000000002</c:v>
                </c:pt>
                <c:pt idx="189">
                  <c:v>0.87418499999999999</c:v>
                </c:pt>
                <c:pt idx="190">
                  <c:v>0.88376399999999999</c:v>
                </c:pt>
                <c:pt idx="191">
                  <c:v>0.89507700000000001</c:v>
                </c:pt>
                <c:pt idx="192">
                  <c:v>0.90465700000000004</c:v>
                </c:pt>
                <c:pt idx="193">
                  <c:v>0.91408100000000003</c:v>
                </c:pt>
                <c:pt idx="194">
                  <c:v>0.92373400000000006</c:v>
                </c:pt>
                <c:pt idx="195">
                  <c:v>0.93338900000000002</c:v>
                </c:pt>
                <c:pt idx="196">
                  <c:v>0.94471799999999995</c:v>
                </c:pt>
                <c:pt idx="197">
                  <c:v>0.95428500000000005</c:v>
                </c:pt>
                <c:pt idx="198">
                  <c:v>0.963862</c:v>
                </c:pt>
                <c:pt idx="199">
                  <c:v>0.97355499999999995</c:v>
                </c:pt>
                <c:pt idx="200">
                  <c:v>0.98321599999999998</c:v>
                </c:pt>
                <c:pt idx="201">
                  <c:v>0.99441500000000005</c:v>
                </c:pt>
                <c:pt idx="202">
                  <c:v>1.00406</c:v>
                </c:pt>
              </c:numCache>
            </c:numRef>
          </c:xVal>
          <c:yVal>
            <c:numRef>
              <c:f>'Board 2'!$C$10:$C$212</c:f>
              <c:numCache>
                <c:formatCode>General</c:formatCode>
                <c:ptCount val="203"/>
                <c:pt idx="0">
                  <c:v>0.101037</c:v>
                </c:pt>
                <c:pt idx="1">
                  <c:v>0.115943</c:v>
                </c:pt>
                <c:pt idx="2">
                  <c:v>0.133183</c:v>
                </c:pt>
                <c:pt idx="3">
                  <c:v>0.14799799999999999</c:v>
                </c:pt>
                <c:pt idx="4">
                  <c:v>0.162854</c:v>
                </c:pt>
                <c:pt idx="5">
                  <c:v>0.1777</c:v>
                </c:pt>
                <c:pt idx="6">
                  <c:v>0.192494</c:v>
                </c:pt>
                <c:pt idx="7">
                  <c:v>0.20984</c:v>
                </c:pt>
                <c:pt idx="8">
                  <c:v>0.22468399999999999</c:v>
                </c:pt>
                <c:pt idx="9">
                  <c:v>0.23959</c:v>
                </c:pt>
                <c:pt idx="10">
                  <c:v>0.25414799999999999</c:v>
                </c:pt>
                <c:pt idx="11">
                  <c:v>0.268928</c:v>
                </c:pt>
                <c:pt idx="12">
                  <c:v>0.28631299999999998</c:v>
                </c:pt>
                <c:pt idx="13">
                  <c:v>0.301118</c:v>
                </c:pt>
                <c:pt idx="14">
                  <c:v>0.316056</c:v>
                </c:pt>
                <c:pt idx="15">
                  <c:v>0.33087499999999997</c:v>
                </c:pt>
                <c:pt idx="16">
                  <c:v>0.34560999999999997</c:v>
                </c:pt>
                <c:pt idx="17">
                  <c:v>0.36303299999999999</c:v>
                </c:pt>
                <c:pt idx="18">
                  <c:v>0.37784899999999999</c:v>
                </c:pt>
                <c:pt idx="19">
                  <c:v>0.39274900000000001</c:v>
                </c:pt>
                <c:pt idx="20">
                  <c:v>0.40751300000000001</c:v>
                </c:pt>
                <c:pt idx="21">
                  <c:v>0.42469200000000001</c:v>
                </c:pt>
                <c:pt idx="22">
                  <c:v>0.43955499999999997</c:v>
                </c:pt>
                <c:pt idx="23">
                  <c:v>0.454459</c:v>
                </c:pt>
                <c:pt idx="24">
                  <c:v>0.46922900000000001</c:v>
                </c:pt>
                <c:pt idx="25">
                  <c:v>0.48418499999999998</c:v>
                </c:pt>
                <c:pt idx="26">
                  <c:v>0.50142699999999996</c:v>
                </c:pt>
                <c:pt idx="27">
                  <c:v>0.51630500000000001</c:v>
                </c:pt>
                <c:pt idx="28">
                  <c:v>0.53115699999999999</c:v>
                </c:pt>
                <c:pt idx="29">
                  <c:v>0.54593899999999995</c:v>
                </c:pt>
                <c:pt idx="30">
                  <c:v>0.56086499999999995</c:v>
                </c:pt>
                <c:pt idx="31">
                  <c:v>0.57762599999999997</c:v>
                </c:pt>
                <c:pt idx="32">
                  <c:v>0.59246799999999999</c:v>
                </c:pt>
                <c:pt idx="33">
                  <c:v>0.60726199999999997</c:v>
                </c:pt>
                <c:pt idx="34">
                  <c:v>0.62210900000000002</c:v>
                </c:pt>
                <c:pt idx="35">
                  <c:v>0.63694499999999998</c:v>
                </c:pt>
                <c:pt idx="36">
                  <c:v>0.65425699999999998</c:v>
                </c:pt>
                <c:pt idx="37">
                  <c:v>0.669157</c:v>
                </c:pt>
                <c:pt idx="38">
                  <c:v>0.68394600000000005</c:v>
                </c:pt>
                <c:pt idx="39">
                  <c:v>0.69878600000000002</c:v>
                </c:pt>
                <c:pt idx="40">
                  <c:v>0.71612399999999998</c:v>
                </c:pt>
                <c:pt idx="41">
                  <c:v>0.73084300000000002</c:v>
                </c:pt>
                <c:pt idx="42">
                  <c:v>0.74567399999999995</c:v>
                </c:pt>
                <c:pt idx="43">
                  <c:v>0.76056100000000004</c:v>
                </c:pt>
                <c:pt idx="44">
                  <c:v>0.77535399999999999</c:v>
                </c:pt>
                <c:pt idx="45">
                  <c:v>0.79273300000000002</c:v>
                </c:pt>
                <c:pt idx="46">
                  <c:v>0.80759099999999995</c:v>
                </c:pt>
                <c:pt idx="47">
                  <c:v>0.82232899999999998</c:v>
                </c:pt>
                <c:pt idx="48">
                  <c:v>0.83730400000000005</c:v>
                </c:pt>
                <c:pt idx="49">
                  <c:v>0.85206000000000004</c:v>
                </c:pt>
                <c:pt idx="50">
                  <c:v>0.86944900000000003</c:v>
                </c:pt>
                <c:pt idx="51">
                  <c:v>0.88424899999999995</c:v>
                </c:pt>
                <c:pt idx="52">
                  <c:v>0.89868300000000001</c:v>
                </c:pt>
                <c:pt idx="53">
                  <c:v>0.91360399999999997</c:v>
                </c:pt>
                <c:pt idx="54">
                  <c:v>0.92848299999999995</c:v>
                </c:pt>
                <c:pt idx="55">
                  <c:v>0.94586099999999995</c:v>
                </c:pt>
                <c:pt idx="56">
                  <c:v>0.96063500000000002</c:v>
                </c:pt>
                <c:pt idx="57">
                  <c:v>0.97539500000000001</c:v>
                </c:pt>
                <c:pt idx="58">
                  <c:v>0.99023799999999995</c:v>
                </c:pt>
                <c:pt idx="59">
                  <c:v>1.00756</c:v>
                </c:pt>
                <c:pt idx="60">
                  <c:v>1.0223599999999999</c:v>
                </c:pt>
                <c:pt idx="61">
                  <c:v>1.0372699999999999</c:v>
                </c:pt>
                <c:pt idx="62">
                  <c:v>1.0519799999999999</c:v>
                </c:pt>
                <c:pt idx="63">
                  <c:v>1.0669500000000001</c:v>
                </c:pt>
                <c:pt idx="64">
                  <c:v>1.08423</c:v>
                </c:pt>
                <c:pt idx="65">
                  <c:v>1.0989899999999999</c:v>
                </c:pt>
                <c:pt idx="66">
                  <c:v>1.1139300000000001</c:v>
                </c:pt>
                <c:pt idx="67">
                  <c:v>1.1286700000000001</c:v>
                </c:pt>
                <c:pt idx="68">
                  <c:v>1.1436500000000001</c:v>
                </c:pt>
                <c:pt idx="69">
                  <c:v>1.1608700000000001</c:v>
                </c:pt>
                <c:pt idx="70">
                  <c:v>1.17571</c:v>
                </c:pt>
                <c:pt idx="71">
                  <c:v>1.1905600000000001</c:v>
                </c:pt>
                <c:pt idx="72">
                  <c:v>1.2051700000000001</c:v>
                </c:pt>
                <c:pt idx="73">
                  <c:v>1.22001</c:v>
                </c:pt>
                <c:pt idx="74">
                  <c:v>1.2373799999999999</c:v>
                </c:pt>
                <c:pt idx="75">
                  <c:v>1.2522200000000001</c:v>
                </c:pt>
                <c:pt idx="76">
                  <c:v>1.2670600000000001</c:v>
                </c:pt>
                <c:pt idx="77">
                  <c:v>1.28183</c:v>
                </c:pt>
                <c:pt idx="78">
                  <c:v>1.2990600000000001</c:v>
                </c:pt>
                <c:pt idx="79">
                  <c:v>1.31399</c:v>
                </c:pt>
                <c:pt idx="80">
                  <c:v>1.3288199999999999</c:v>
                </c:pt>
                <c:pt idx="81">
                  <c:v>1.3436999999999999</c:v>
                </c:pt>
                <c:pt idx="82">
                  <c:v>1.3585199999999999</c:v>
                </c:pt>
                <c:pt idx="83">
                  <c:v>1.3757299999999999</c:v>
                </c:pt>
                <c:pt idx="84">
                  <c:v>1.3906799999999999</c:v>
                </c:pt>
                <c:pt idx="85">
                  <c:v>1.40543</c:v>
                </c:pt>
                <c:pt idx="86">
                  <c:v>1.42038</c:v>
                </c:pt>
                <c:pt idx="87">
                  <c:v>1.4351400000000001</c:v>
                </c:pt>
                <c:pt idx="88">
                  <c:v>1.45235</c:v>
                </c:pt>
                <c:pt idx="89">
                  <c:v>1.4672700000000001</c:v>
                </c:pt>
                <c:pt idx="90">
                  <c:v>1.4821299999999999</c:v>
                </c:pt>
                <c:pt idx="91">
                  <c:v>1.49688</c:v>
                </c:pt>
                <c:pt idx="92">
                  <c:v>1.51183</c:v>
                </c:pt>
                <c:pt idx="93">
                  <c:v>1.5288200000000001</c:v>
                </c:pt>
                <c:pt idx="94">
                  <c:v>1.54365</c:v>
                </c:pt>
                <c:pt idx="95">
                  <c:v>1.5585100000000001</c:v>
                </c:pt>
                <c:pt idx="96">
                  <c:v>1.5732900000000001</c:v>
                </c:pt>
                <c:pt idx="97">
                  <c:v>1.5907199999999999</c:v>
                </c:pt>
                <c:pt idx="98">
                  <c:v>1.60548</c:v>
                </c:pt>
                <c:pt idx="99">
                  <c:v>1.67476</c:v>
                </c:pt>
                <c:pt idx="100">
                  <c:v>1.67476</c:v>
                </c:pt>
                <c:pt idx="101">
                  <c:v>1.67469</c:v>
                </c:pt>
                <c:pt idx="102">
                  <c:v>1.67472</c:v>
                </c:pt>
                <c:pt idx="103">
                  <c:v>1.6747300000000001</c:v>
                </c:pt>
                <c:pt idx="104">
                  <c:v>1.68964</c:v>
                </c:pt>
                <c:pt idx="105">
                  <c:v>1.70434</c:v>
                </c:pt>
                <c:pt idx="106">
                  <c:v>1.7216899999999999</c:v>
                </c:pt>
                <c:pt idx="107">
                  <c:v>1.7364299999999999</c:v>
                </c:pt>
                <c:pt idx="108">
                  <c:v>1.7513300000000001</c:v>
                </c:pt>
                <c:pt idx="109">
                  <c:v>1.76617</c:v>
                </c:pt>
                <c:pt idx="110">
                  <c:v>1.78321</c:v>
                </c:pt>
                <c:pt idx="111">
                  <c:v>1.7981199999999999</c:v>
                </c:pt>
                <c:pt idx="112">
                  <c:v>1.81294</c:v>
                </c:pt>
                <c:pt idx="113">
                  <c:v>1.8277600000000001</c:v>
                </c:pt>
                <c:pt idx="114">
                  <c:v>1.8426100000000001</c:v>
                </c:pt>
                <c:pt idx="115">
                  <c:v>1.8598699999999999</c:v>
                </c:pt>
                <c:pt idx="116">
                  <c:v>1.8746400000000001</c:v>
                </c:pt>
                <c:pt idx="117">
                  <c:v>1.8895299999999999</c:v>
                </c:pt>
                <c:pt idx="118">
                  <c:v>1.9043099999999999</c:v>
                </c:pt>
                <c:pt idx="119">
                  <c:v>1.9192199999999999</c:v>
                </c:pt>
                <c:pt idx="120">
                  <c:v>1.9363900000000001</c:v>
                </c:pt>
                <c:pt idx="121">
                  <c:v>1.9511799999999999</c:v>
                </c:pt>
                <c:pt idx="122">
                  <c:v>1.9661299999999999</c:v>
                </c:pt>
                <c:pt idx="123">
                  <c:v>1.98095</c:v>
                </c:pt>
                <c:pt idx="124">
                  <c:v>1.9958499999999999</c:v>
                </c:pt>
                <c:pt idx="125">
                  <c:v>2.01309</c:v>
                </c:pt>
                <c:pt idx="126">
                  <c:v>2.0278700000000001</c:v>
                </c:pt>
                <c:pt idx="127">
                  <c:v>2.0427399999999998</c:v>
                </c:pt>
                <c:pt idx="128">
                  <c:v>2.05762</c:v>
                </c:pt>
                <c:pt idx="129">
                  <c:v>2.0749499999999999</c:v>
                </c:pt>
                <c:pt idx="130">
                  <c:v>2.0897100000000002</c:v>
                </c:pt>
                <c:pt idx="131">
                  <c:v>2.1043400000000001</c:v>
                </c:pt>
                <c:pt idx="132">
                  <c:v>2.1192500000000001</c:v>
                </c:pt>
                <c:pt idx="133">
                  <c:v>2.1340699999999999</c:v>
                </c:pt>
                <c:pt idx="134">
                  <c:v>2.1513200000000001</c:v>
                </c:pt>
                <c:pt idx="135">
                  <c:v>2.16621</c:v>
                </c:pt>
                <c:pt idx="136">
                  <c:v>2.1809500000000002</c:v>
                </c:pt>
                <c:pt idx="137">
                  <c:v>2.1958600000000001</c:v>
                </c:pt>
                <c:pt idx="138">
                  <c:v>2.2106499999999998</c:v>
                </c:pt>
                <c:pt idx="139">
                  <c:v>2.2279800000000001</c:v>
                </c:pt>
                <c:pt idx="140">
                  <c:v>2.2428699999999999</c:v>
                </c:pt>
                <c:pt idx="141">
                  <c:v>2.25759</c:v>
                </c:pt>
                <c:pt idx="142">
                  <c:v>2.2725</c:v>
                </c:pt>
                <c:pt idx="143">
                  <c:v>2.28729</c:v>
                </c:pt>
                <c:pt idx="144">
                  <c:v>2.3045599999999999</c:v>
                </c:pt>
                <c:pt idx="145">
                  <c:v>2.3194699999999999</c:v>
                </c:pt>
                <c:pt idx="146">
                  <c:v>2.3342299999999998</c:v>
                </c:pt>
                <c:pt idx="147">
                  <c:v>2.3490199999999999</c:v>
                </c:pt>
                <c:pt idx="148">
                  <c:v>2.3664000000000001</c:v>
                </c:pt>
                <c:pt idx="149">
                  <c:v>2.3812600000000002</c:v>
                </c:pt>
                <c:pt idx="150">
                  <c:v>2.3961100000000002</c:v>
                </c:pt>
                <c:pt idx="151">
                  <c:v>2.41059</c:v>
                </c:pt>
                <c:pt idx="152">
                  <c:v>2.42544</c:v>
                </c:pt>
                <c:pt idx="153">
                  <c:v>2.4428000000000001</c:v>
                </c:pt>
                <c:pt idx="154">
                  <c:v>2.45756</c:v>
                </c:pt>
                <c:pt idx="155">
                  <c:v>2.4724900000000001</c:v>
                </c:pt>
                <c:pt idx="156">
                  <c:v>2.48726</c:v>
                </c:pt>
                <c:pt idx="157">
                  <c:v>2.5020600000000002</c:v>
                </c:pt>
                <c:pt idx="158">
                  <c:v>2.5194200000000002</c:v>
                </c:pt>
                <c:pt idx="159">
                  <c:v>2.5342500000000001</c:v>
                </c:pt>
                <c:pt idx="160">
                  <c:v>2.5491000000000001</c:v>
                </c:pt>
                <c:pt idx="161">
                  <c:v>2.56392</c:v>
                </c:pt>
                <c:pt idx="162">
                  <c:v>2.57864</c:v>
                </c:pt>
                <c:pt idx="163">
                  <c:v>2.5960700000000001</c:v>
                </c:pt>
                <c:pt idx="164">
                  <c:v>2.6108699999999998</c:v>
                </c:pt>
                <c:pt idx="165">
                  <c:v>2.6256400000000002</c:v>
                </c:pt>
                <c:pt idx="166">
                  <c:v>2.6405599999999998</c:v>
                </c:pt>
                <c:pt idx="167">
                  <c:v>2.65781</c:v>
                </c:pt>
                <c:pt idx="168">
                  <c:v>2.6726999999999999</c:v>
                </c:pt>
                <c:pt idx="169">
                  <c:v>2.68757</c:v>
                </c:pt>
                <c:pt idx="170">
                  <c:v>2.7023000000000001</c:v>
                </c:pt>
                <c:pt idx="171">
                  <c:v>2.7172399999999999</c:v>
                </c:pt>
                <c:pt idx="172">
                  <c:v>2.7339000000000002</c:v>
                </c:pt>
                <c:pt idx="173">
                  <c:v>2.74885</c:v>
                </c:pt>
                <c:pt idx="174">
                  <c:v>2.76363</c:v>
                </c:pt>
                <c:pt idx="175">
                  <c:v>2.7785199999999999</c:v>
                </c:pt>
                <c:pt idx="176">
                  <c:v>2.7933699999999999</c:v>
                </c:pt>
                <c:pt idx="177">
                  <c:v>2.8106399999999998</c:v>
                </c:pt>
                <c:pt idx="178">
                  <c:v>2.8255400000000002</c:v>
                </c:pt>
                <c:pt idx="179">
                  <c:v>2.8403200000000002</c:v>
                </c:pt>
                <c:pt idx="180">
                  <c:v>2.8551799999999998</c:v>
                </c:pt>
                <c:pt idx="181">
                  <c:v>2.8700299999999999</c:v>
                </c:pt>
                <c:pt idx="182">
                  <c:v>2.88727</c:v>
                </c:pt>
                <c:pt idx="183">
                  <c:v>2.90211</c:v>
                </c:pt>
                <c:pt idx="184">
                  <c:v>2.91696</c:v>
                </c:pt>
                <c:pt idx="185">
                  <c:v>2.9317799999999998</c:v>
                </c:pt>
                <c:pt idx="186">
                  <c:v>2.9491800000000001</c:v>
                </c:pt>
                <c:pt idx="187">
                  <c:v>2.9639700000000002</c:v>
                </c:pt>
                <c:pt idx="188">
                  <c:v>2.9787699999999999</c:v>
                </c:pt>
                <c:pt idx="189">
                  <c:v>2.9936799999999999</c:v>
                </c:pt>
                <c:pt idx="190">
                  <c:v>3.0084900000000001</c:v>
                </c:pt>
                <c:pt idx="191">
                  <c:v>3.02589</c:v>
                </c:pt>
                <c:pt idx="192">
                  <c:v>3.0406399999999998</c:v>
                </c:pt>
                <c:pt idx="193">
                  <c:v>3.0552100000000002</c:v>
                </c:pt>
                <c:pt idx="194">
                  <c:v>3.0700699999999999</c:v>
                </c:pt>
                <c:pt idx="195">
                  <c:v>3.0848599999999999</c:v>
                </c:pt>
                <c:pt idx="196">
                  <c:v>3.1023000000000001</c:v>
                </c:pt>
                <c:pt idx="197">
                  <c:v>3.1171099999999998</c:v>
                </c:pt>
                <c:pt idx="198">
                  <c:v>3.1318899999999998</c:v>
                </c:pt>
                <c:pt idx="199">
                  <c:v>3.1467299999999998</c:v>
                </c:pt>
                <c:pt idx="200">
                  <c:v>3.1616499999999998</c:v>
                </c:pt>
                <c:pt idx="201">
                  <c:v>3.1789000000000001</c:v>
                </c:pt>
                <c:pt idx="202">
                  <c:v>3.1937799999999998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67008"/>
        <c:axId val="119068928"/>
      </c:scatterChart>
      <c:valAx>
        <c:axId val="119067008"/>
        <c:scaling>
          <c:orientation val="minMax"/>
          <c:max val="1"/>
          <c:min val="-1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068928"/>
        <c:crosses val="autoZero"/>
        <c:crossBetween val="midCat"/>
        <c:majorUnit val="0.5"/>
      </c:valAx>
      <c:valAx>
        <c:axId val="119068928"/>
        <c:scaling>
          <c:orientation val="minMax"/>
          <c:max val="3.3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crossAx val="119067008"/>
        <c:crossesAt val="-1"/>
        <c:crossBetween val="midCat"/>
        <c:majorUnit val="1.6500000000000001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Output Voltage vs. Load Current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Board 3</c:v>
          </c:tx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44522398899166732"/>
                  <c:y val="6.251219340892597E-2"/>
                </c:manualLayout>
              </c:layout>
              <c:numFmt formatCode="General" sourceLinked="0"/>
            </c:trendlineLbl>
          </c:trendline>
          <c:xVal>
            <c:numRef>
              <c:f>'Board 3'!$D$10:$D$212</c:f>
              <c:numCache>
                <c:formatCode>General</c:formatCode>
                <c:ptCount val="203"/>
                <c:pt idx="0">
                  <c:v>-1.0041199999999999</c:v>
                </c:pt>
                <c:pt idx="1">
                  <c:v>-0.99440300000000004</c:v>
                </c:pt>
                <c:pt idx="2">
                  <c:v>-0.98319900000000005</c:v>
                </c:pt>
                <c:pt idx="3">
                  <c:v>-0.97351600000000005</c:v>
                </c:pt>
                <c:pt idx="4">
                  <c:v>-0.96388200000000002</c:v>
                </c:pt>
                <c:pt idx="5">
                  <c:v>-0.95429900000000001</c:v>
                </c:pt>
                <c:pt idx="6">
                  <c:v>-0.94463799999999998</c:v>
                </c:pt>
                <c:pt idx="7">
                  <c:v>-0.93341600000000002</c:v>
                </c:pt>
                <c:pt idx="8">
                  <c:v>-0.92375300000000005</c:v>
                </c:pt>
                <c:pt idx="9">
                  <c:v>-0.91404399999999997</c:v>
                </c:pt>
                <c:pt idx="10">
                  <c:v>-0.90460600000000002</c:v>
                </c:pt>
                <c:pt idx="11">
                  <c:v>-0.89507000000000003</c:v>
                </c:pt>
                <c:pt idx="12">
                  <c:v>-0.88373999999999997</c:v>
                </c:pt>
                <c:pt idx="13">
                  <c:v>-0.87414899999999995</c:v>
                </c:pt>
                <c:pt idx="14">
                  <c:v>-0.86447499999999999</c:v>
                </c:pt>
                <c:pt idx="15">
                  <c:v>-0.85487100000000005</c:v>
                </c:pt>
                <c:pt idx="16">
                  <c:v>-0.84526199999999996</c:v>
                </c:pt>
                <c:pt idx="17">
                  <c:v>-0.83395799999999998</c:v>
                </c:pt>
                <c:pt idx="18">
                  <c:v>-0.82436100000000001</c:v>
                </c:pt>
                <c:pt idx="19">
                  <c:v>-0.81466499999999997</c:v>
                </c:pt>
                <c:pt idx="20">
                  <c:v>-0.80506699999999998</c:v>
                </c:pt>
                <c:pt idx="21">
                  <c:v>-0.793875</c:v>
                </c:pt>
                <c:pt idx="22">
                  <c:v>-0.78422099999999995</c:v>
                </c:pt>
                <c:pt idx="23">
                  <c:v>-0.77456400000000003</c:v>
                </c:pt>
                <c:pt idx="24">
                  <c:v>-0.76500400000000002</c:v>
                </c:pt>
                <c:pt idx="25">
                  <c:v>-0.75527900000000003</c:v>
                </c:pt>
                <c:pt idx="26">
                  <c:v>-0.74411400000000005</c:v>
                </c:pt>
                <c:pt idx="27">
                  <c:v>-0.73445400000000005</c:v>
                </c:pt>
                <c:pt idx="28">
                  <c:v>-0.72478799999999999</c:v>
                </c:pt>
                <c:pt idx="29">
                  <c:v>-0.71519100000000002</c:v>
                </c:pt>
                <c:pt idx="30">
                  <c:v>-0.705484</c:v>
                </c:pt>
                <c:pt idx="31">
                  <c:v>-0.69468300000000005</c:v>
                </c:pt>
                <c:pt idx="32">
                  <c:v>-0.68501599999999996</c:v>
                </c:pt>
                <c:pt idx="33">
                  <c:v>-0.67537199999999997</c:v>
                </c:pt>
                <c:pt idx="34">
                  <c:v>-0.66575300000000004</c:v>
                </c:pt>
                <c:pt idx="35">
                  <c:v>-0.65611399999999998</c:v>
                </c:pt>
                <c:pt idx="36">
                  <c:v>-0.64489700000000005</c:v>
                </c:pt>
                <c:pt idx="37">
                  <c:v>-0.63521099999999997</c:v>
                </c:pt>
                <c:pt idx="38">
                  <c:v>-0.625614</c:v>
                </c:pt>
                <c:pt idx="39">
                  <c:v>-0.61593200000000004</c:v>
                </c:pt>
                <c:pt idx="40">
                  <c:v>-0.60470199999999996</c:v>
                </c:pt>
                <c:pt idx="41">
                  <c:v>-0.59516400000000003</c:v>
                </c:pt>
                <c:pt idx="42">
                  <c:v>-0.58553500000000003</c:v>
                </c:pt>
                <c:pt idx="43">
                  <c:v>-0.57587900000000003</c:v>
                </c:pt>
                <c:pt idx="44">
                  <c:v>-0.56625300000000001</c:v>
                </c:pt>
                <c:pt idx="45">
                  <c:v>-0.55496400000000001</c:v>
                </c:pt>
                <c:pt idx="46">
                  <c:v>-0.54537999999999998</c:v>
                </c:pt>
                <c:pt idx="47">
                  <c:v>-0.53575700000000004</c:v>
                </c:pt>
                <c:pt idx="48">
                  <c:v>-0.52604700000000004</c:v>
                </c:pt>
                <c:pt idx="49">
                  <c:v>-0.51640799999999998</c:v>
                </c:pt>
                <c:pt idx="50">
                  <c:v>-0.50514700000000001</c:v>
                </c:pt>
                <c:pt idx="51">
                  <c:v>-0.495564</c:v>
                </c:pt>
                <c:pt idx="52">
                  <c:v>-0.48610900000000001</c:v>
                </c:pt>
                <c:pt idx="53">
                  <c:v>-0.47647</c:v>
                </c:pt>
                <c:pt idx="54">
                  <c:v>-0.46684700000000001</c:v>
                </c:pt>
                <c:pt idx="55">
                  <c:v>-0.45555400000000001</c:v>
                </c:pt>
                <c:pt idx="56">
                  <c:v>-0.44592700000000002</c:v>
                </c:pt>
                <c:pt idx="57">
                  <c:v>-0.43632500000000002</c:v>
                </c:pt>
                <c:pt idx="58">
                  <c:v>-0.42667300000000002</c:v>
                </c:pt>
                <c:pt idx="59">
                  <c:v>-0.415439</c:v>
                </c:pt>
                <c:pt idx="60">
                  <c:v>-0.40585199999999999</c:v>
                </c:pt>
                <c:pt idx="61">
                  <c:v>-0.39618399999999998</c:v>
                </c:pt>
                <c:pt idx="62">
                  <c:v>-0.38657999999999998</c:v>
                </c:pt>
                <c:pt idx="63">
                  <c:v>-0.37690099999999999</c:v>
                </c:pt>
                <c:pt idx="64">
                  <c:v>-0.36566399999999999</c:v>
                </c:pt>
                <c:pt idx="65">
                  <c:v>-0.356097</c:v>
                </c:pt>
                <c:pt idx="66">
                  <c:v>-0.34638200000000002</c:v>
                </c:pt>
                <c:pt idx="67">
                  <c:v>-0.336787</c:v>
                </c:pt>
                <c:pt idx="68">
                  <c:v>-0.32712400000000003</c:v>
                </c:pt>
                <c:pt idx="69">
                  <c:v>-0.31590800000000002</c:v>
                </c:pt>
                <c:pt idx="70">
                  <c:v>-0.30629600000000001</c:v>
                </c:pt>
                <c:pt idx="71">
                  <c:v>-0.29660999999999998</c:v>
                </c:pt>
                <c:pt idx="72">
                  <c:v>-0.287105</c:v>
                </c:pt>
                <c:pt idx="73">
                  <c:v>-0.27756399999999998</c:v>
                </c:pt>
                <c:pt idx="74">
                  <c:v>-0.26627400000000001</c:v>
                </c:pt>
                <c:pt idx="75">
                  <c:v>-0.25662000000000001</c:v>
                </c:pt>
                <c:pt idx="76">
                  <c:v>-0.24695400000000001</c:v>
                </c:pt>
                <c:pt idx="77">
                  <c:v>-0.237374</c:v>
                </c:pt>
                <c:pt idx="78">
                  <c:v>-0.22619300000000001</c:v>
                </c:pt>
                <c:pt idx="79">
                  <c:v>-0.2165</c:v>
                </c:pt>
                <c:pt idx="80">
                  <c:v>-0.20688400000000001</c:v>
                </c:pt>
                <c:pt idx="81">
                  <c:v>-0.197184</c:v>
                </c:pt>
                <c:pt idx="82">
                  <c:v>-0.187558</c:v>
                </c:pt>
                <c:pt idx="83">
                  <c:v>-0.17643700000000001</c:v>
                </c:pt>
                <c:pt idx="84">
                  <c:v>-0.16669999999999999</c:v>
                </c:pt>
                <c:pt idx="85">
                  <c:v>-0.157059</c:v>
                </c:pt>
                <c:pt idx="86">
                  <c:v>-0.14737500000000001</c:v>
                </c:pt>
                <c:pt idx="87">
                  <c:v>-0.137794</c:v>
                </c:pt>
                <c:pt idx="88">
                  <c:v>-0.126584</c:v>
                </c:pt>
                <c:pt idx="89">
                  <c:v>-0.116923</c:v>
                </c:pt>
                <c:pt idx="90">
                  <c:v>-0.107319</c:v>
                </c:pt>
                <c:pt idx="91">
                  <c:v>-9.7700499999999996E-2</c:v>
                </c:pt>
                <c:pt idx="92">
                  <c:v>-8.7965000000000002E-2</c:v>
                </c:pt>
                <c:pt idx="93">
                  <c:v>-7.6952599999999996E-2</c:v>
                </c:pt>
                <c:pt idx="94">
                  <c:v>-6.7292299999999999E-2</c:v>
                </c:pt>
                <c:pt idx="95">
                  <c:v>-5.76283E-2</c:v>
                </c:pt>
                <c:pt idx="96">
                  <c:v>-4.8005699999999998E-2</c:v>
                </c:pt>
                <c:pt idx="97">
                  <c:v>-3.6743199999999997E-2</c:v>
                </c:pt>
                <c:pt idx="98">
                  <c:v>-2.7206999999999999E-2</c:v>
                </c:pt>
                <c:pt idx="99">
                  <c:v>1.7424100000000001E-2</c:v>
                </c:pt>
                <c:pt idx="100">
                  <c:v>1.74418E-2</c:v>
                </c:pt>
                <c:pt idx="101">
                  <c:v>1.7429199999999999E-2</c:v>
                </c:pt>
                <c:pt idx="102">
                  <c:v>1.7497800000000001E-2</c:v>
                </c:pt>
                <c:pt idx="103">
                  <c:v>1.7492299999999999E-2</c:v>
                </c:pt>
                <c:pt idx="104">
                  <c:v>2.7194300000000001E-2</c:v>
                </c:pt>
                <c:pt idx="105">
                  <c:v>3.6736900000000003E-2</c:v>
                </c:pt>
                <c:pt idx="106">
                  <c:v>4.8017999999999998E-2</c:v>
                </c:pt>
                <c:pt idx="107">
                  <c:v>5.7651500000000001E-2</c:v>
                </c:pt>
                <c:pt idx="108">
                  <c:v>6.7258100000000001E-2</c:v>
                </c:pt>
                <c:pt idx="109">
                  <c:v>7.6956499999999997E-2</c:v>
                </c:pt>
                <c:pt idx="110">
                  <c:v>8.7965399999999999E-2</c:v>
                </c:pt>
                <c:pt idx="111">
                  <c:v>9.7632499999999997E-2</c:v>
                </c:pt>
                <c:pt idx="112">
                  <c:v>0.10723000000000001</c:v>
                </c:pt>
                <c:pt idx="113">
                  <c:v>0.11687400000000001</c:v>
                </c:pt>
                <c:pt idx="114">
                  <c:v>0.12656400000000001</c:v>
                </c:pt>
                <c:pt idx="115">
                  <c:v>0.13774800000000001</c:v>
                </c:pt>
                <c:pt idx="116">
                  <c:v>0.147345</c:v>
                </c:pt>
                <c:pt idx="117">
                  <c:v>0.15701999999999999</c:v>
                </c:pt>
                <c:pt idx="118">
                  <c:v>0.166627</c:v>
                </c:pt>
                <c:pt idx="119">
                  <c:v>0.17632700000000001</c:v>
                </c:pt>
                <c:pt idx="120">
                  <c:v>0.187476</c:v>
                </c:pt>
                <c:pt idx="121">
                  <c:v>0.19711000000000001</c:v>
                </c:pt>
                <c:pt idx="122">
                  <c:v>0.20677999999999999</c:v>
                </c:pt>
                <c:pt idx="123">
                  <c:v>0.21637400000000001</c:v>
                </c:pt>
                <c:pt idx="124">
                  <c:v>0.22612299999999999</c:v>
                </c:pt>
                <c:pt idx="125">
                  <c:v>0.237261</c:v>
                </c:pt>
                <c:pt idx="126">
                  <c:v>0.24691199999999999</c:v>
                </c:pt>
                <c:pt idx="127">
                  <c:v>0.25657099999999999</c:v>
                </c:pt>
                <c:pt idx="128">
                  <c:v>0.266177</c:v>
                </c:pt>
                <c:pt idx="129">
                  <c:v>0.27749299999999999</c:v>
                </c:pt>
                <c:pt idx="130">
                  <c:v>0.287082</c:v>
                </c:pt>
                <c:pt idx="131">
                  <c:v>0.29655399999999998</c:v>
                </c:pt>
                <c:pt idx="132">
                  <c:v>0.30620900000000001</c:v>
                </c:pt>
                <c:pt idx="133">
                  <c:v>0.31586999999999998</c:v>
                </c:pt>
                <c:pt idx="134">
                  <c:v>0.32709500000000002</c:v>
                </c:pt>
                <c:pt idx="135">
                  <c:v>0.33676400000000001</c:v>
                </c:pt>
                <c:pt idx="136">
                  <c:v>0.34632400000000002</c:v>
                </c:pt>
                <c:pt idx="137">
                  <c:v>0.35601100000000002</c:v>
                </c:pt>
                <c:pt idx="138">
                  <c:v>0.36562299999999998</c:v>
                </c:pt>
                <c:pt idx="139">
                  <c:v>0.376859</c:v>
                </c:pt>
                <c:pt idx="140">
                  <c:v>0.38657399999999997</c:v>
                </c:pt>
                <c:pt idx="141">
                  <c:v>0.39608100000000002</c:v>
                </c:pt>
                <c:pt idx="142">
                  <c:v>0.40576600000000002</c:v>
                </c:pt>
                <c:pt idx="143">
                  <c:v>0.41540500000000002</c:v>
                </c:pt>
                <c:pt idx="144">
                  <c:v>0.42661900000000003</c:v>
                </c:pt>
                <c:pt idx="145">
                  <c:v>0.43628600000000001</c:v>
                </c:pt>
                <c:pt idx="146">
                  <c:v>0.44583200000000001</c:v>
                </c:pt>
                <c:pt idx="147">
                  <c:v>0.45544800000000002</c:v>
                </c:pt>
                <c:pt idx="148">
                  <c:v>0.46673799999999999</c:v>
                </c:pt>
                <c:pt idx="149">
                  <c:v>0.476412</c:v>
                </c:pt>
                <c:pt idx="150">
                  <c:v>0.486093</c:v>
                </c:pt>
                <c:pt idx="151">
                  <c:v>0.49548799999999998</c:v>
                </c:pt>
                <c:pt idx="152">
                  <c:v>0.50510200000000005</c:v>
                </c:pt>
                <c:pt idx="153">
                  <c:v>0.51641499999999996</c:v>
                </c:pt>
                <c:pt idx="154">
                  <c:v>0.52600899999999995</c:v>
                </c:pt>
                <c:pt idx="155">
                  <c:v>0.53565799999999997</c:v>
                </c:pt>
                <c:pt idx="156">
                  <c:v>0.54524499999999998</c:v>
                </c:pt>
                <c:pt idx="157">
                  <c:v>0.55483199999999999</c:v>
                </c:pt>
                <c:pt idx="158">
                  <c:v>0.56615199999999999</c:v>
                </c:pt>
                <c:pt idx="159">
                  <c:v>0.57583799999999996</c:v>
                </c:pt>
                <c:pt idx="160">
                  <c:v>0.58551600000000004</c:v>
                </c:pt>
                <c:pt idx="161">
                  <c:v>0.59509199999999995</c:v>
                </c:pt>
                <c:pt idx="162">
                  <c:v>0.60464099999999998</c:v>
                </c:pt>
                <c:pt idx="163">
                  <c:v>0.61587999999999998</c:v>
                </c:pt>
                <c:pt idx="164">
                  <c:v>0.625556</c:v>
                </c:pt>
                <c:pt idx="165">
                  <c:v>0.63515699999999997</c:v>
                </c:pt>
                <c:pt idx="166">
                  <c:v>0.64482600000000001</c:v>
                </c:pt>
                <c:pt idx="167">
                  <c:v>0.65607499999999996</c:v>
                </c:pt>
                <c:pt idx="168">
                  <c:v>0.665709</c:v>
                </c:pt>
                <c:pt idx="169">
                  <c:v>0.67532999999999999</c:v>
                </c:pt>
                <c:pt idx="170">
                  <c:v>0.68491900000000006</c:v>
                </c:pt>
                <c:pt idx="171">
                  <c:v>0.69461499999999998</c:v>
                </c:pt>
                <c:pt idx="172">
                  <c:v>0.70542899999999997</c:v>
                </c:pt>
                <c:pt idx="173">
                  <c:v>0.71520899999999998</c:v>
                </c:pt>
                <c:pt idx="174">
                  <c:v>0.724769</c:v>
                </c:pt>
                <c:pt idx="175">
                  <c:v>0.73443400000000003</c:v>
                </c:pt>
                <c:pt idx="176">
                  <c:v>0.74404099999999995</c:v>
                </c:pt>
                <c:pt idx="177">
                  <c:v>0.75527100000000003</c:v>
                </c:pt>
                <c:pt idx="178">
                  <c:v>0.76495599999999997</c:v>
                </c:pt>
                <c:pt idx="179">
                  <c:v>0.77456100000000006</c:v>
                </c:pt>
                <c:pt idx="180">
                  <c:v>0.78421300000000005</c:v>
                </c:pt>
                <c:pt idx="181">
                  <c:v>0.79387099999999999</c:v>
                </c:pt>
                <c:pt idx="182">
                  <c:v>0.80502600000000002</c:v>
                </c:pt>
                <c:pt idx="183">
                  <c:v>0.81462900000000005</c:v>
                </c:pt>
                <c:pt idx="184">
                  <c:v>0.824326</c:v>
                </c:pt>
                <c:pt idx="185">
                  <c:v>0.83392500000000003</c:v>
                </c:pt>
                <c:pt idx="186">
                  <c:v>0.84523400000000004</c:v>
                </c:pt>
                <c:pt idx="187">
                  <c:v>0.85483100000000001</c:v>
                </c:pt>
                <c:pt idx="188">
                  <c:v>0.86443800000000004</c:v>
                </c:pt>
                <c:pt idx="189">
                  <c:v>0.87411700000000003</c:v>
                </c:pt>
                <c:pt idx="190">
                  <c:v>0.88377700000000003</c:v>
                </c:pt>
                <c:pt idx="191">
                  <c:v>0.89503299999999997</c:v>
                </c:pt>
                <c:pt idx="192">
                  <c:v>0.904644</c:v>
                </c:pt>
                <c:pt idx="193">
                  <c:v>0.914072</c:v>
                </c:pt>
                <c:pt idx="194">
                  <c:v>0.92373700000000003</c:v>
                </c:pt>
                <c:pt idx="195">
                  <c:v>0.933338</c:v>
                </c:pt>
                <c:pt idx="196">
                  <c:v>0.94459099999999996</c:v>
                </c:pt>
                <c:pt idx="197">
                  <c:v>0.95422799999999997</c:v>
                </c:pt>
                <c:pt idx="198">
                  <c:v>0.96384599999999998</c:v>
                </c:pt>
                <c:pt idx="199">
                  <c:v>0.97351699999999997</c:v>
                </c:pt>
                <c:pt idx="200">
                  <c:v>0.98312999999999995</c:v>
                </c:pt>
                <c:pt idx="201">
                  <c:v>0.99433899999999997</c:v>
                </c:pt>
                <c:pt idx="202">
                  <c:v>1.00403</c:v>
                </c:pt>
              </c:numCache>
            </c:numRef>
          </c:xVal>
          <c:yVal>
            <c:numRef>
              <c:f>'Board 3'!$C$10:$C$212</c:f>
              <c:numCache>
                <c:formatCode>General</c:formatCode>
                <c:ptCount val="203"/>
                <c:pt idx="0">
                  <c:v>0.10531799999999999</c:v>
                </c:pt>
                <c:pt idx="1">
                  <c:v>0.120269</c:v>
                </c:pt>
                <c:pt idx="2">
                  <c:v>0.13750000000000001</c:v>
                </c:pt>
                <c:pt idx="3">
                  <c:v>0.152363</c:v>
                </c:pt>
                <c:pt idx="4">
                  <c:v>0.167243</c:v>
                </c:pt>
                <c:pt idx="5">
                  <c:v>0.18198500000000001</c:v>
                </c:pt>
                <c:pt idx="6">
                  <c:v>0.196824</c:v>
                </c:pt>
                <c:pt idx="7">
                  <c:v>0.21415999999999999</c:v>
                </c:pt>
                <c:pt idx="8">
                  <c:v>0.229051</c:v>
                </c:pt>
                <c:pt idx="9">
                  <c:v>0.243925</c:v>
                </c:pt>
                <c:pt idx="10">
                  <c:v>0.25847100000000001</c:v>
                </c:pt>
                <c:pt idx="11">
                  <c:v>0.27321099999999998</c:v>
                </c:pt>
                <c:pt idx="12">
                  <c:v>0.290551</c:v>
                </c:pt>
                <c:pt idx="13">
                  <c:v>0.30536400000000002</c:v>
                </c:pt>
                <c:pt idx="14">
                  <c:v>0.32022099999999998</c:v>
                </c:pt>
                <c:pt idx="15">
                  <c:v>0.335007</c:v>
                </c:pt>
                <c:pt idx="16">
                  <c:v>0.349796</c:v>
                </c:pt>
                <c:pt idx="17">
                  <c:v>0.36719299999999999</c:v>
                </c:pt>
                <c:pt idx="18">
                  <c:v>0.38198500000000002</c:v>
                </c:pt>
                <c:pt idx="19">
                  <c:v>0.39688499999999999</c:v>
                </c:pt>
                <c:pt idx="20">
                  <c:v>0.41167900000000002</c:v>
                </c:pt>
                <c:pt idx="21">
                  <c:v>0.42886400000000002</c:v>
                </c:pt>
                <c:pt idx="22">
                  <c:v>0.44377699999999998</c:v>
                </c:pt>
                <c:pt idx="23">
                  <c:v>0.45857799999999999</c:v>
                </c:pt>
                <c:pt idx="24">
                  <c:v>0.47335899999999997</c:v>
                </c:pt>
                <c:pt idx="25">
                  <c:v>0.48827799999999999</c:v>
                </c:pt>
                <c:pt idx="26">
                  <c:v>0.50548199999999999</c:v>
                </c:pt>
                <c:pt idx="27">
                  <c:v>0.52033700000000005</c:v>
                </c:pt>
                <c:pt idx="28">
                  <c:v>0.53518200000000005</c:v>
                </c:pt>
                <c:pt idx="29">
                  <c:v>0.55001100000000003</c:v>
                </c:pt>
                <c:pt idx="30">
                  <c:v>0.56491199999999997</c:v>
                </c:pt>
                <c:pt idx="31">
                  <c:v>0.58154799999999995</c:v>
                </c:pt>
                <c:pt idx="32">
                  <c:v>0.59642600000000001</c:v>
                </c:pt>
                <c:pt idx="33">
                  <c:v>0.61121300000000001</c:v>
                </c:pt>
                <c:pt idx="34">
                  <c:v>0.62607100000000004</c:v>
                </c:pt>
                <c:pt idx="35">
                  <c:v>0.64091600000000004</c:v>
                </c:pt>
                <c:pt idx="36">
                  <c:v>0.65812499999999996</c:v>
                </c:pt>
                <c:pt idx="37">
                  <c:v>0.67308199999999996</c:v>
                </c:pt>
                <c:pt idx="38">
                  <c:v>0.68785200000000002</c:v>
                </c:pt>
                <c:pt idx="39">
                  <c:v>0.70270100000000002</c:v>
                </c:pt>
                <c:pt idx="40">
                  <c:v>0.72002600000000005</c:v>
                </c:pt>
                <c:pt idx="41">
                  <c:v>0.73471600000000004</c:v>
                </c:pt>
                <c:pt idx="42">
                  <c:v>0.74950099999999997</c:v>
                </c:pt>
                <c:pt idx="43">
                  <c:v>0.76439299999999999</c:v>
                </c:pt>
                <c:pt idx="44">
                  <c:v>0.77915800000000002</c:v>
                </c:pt>
                <c:pt idx="45">
                  <c:v>0.79650799999999999</c:v>
                </c:pt>
                <c:pt idx="46">
                  <c:v>0.811307</c:v>
                </c:pt>
                <c:pt idx="47">
                  <c:v>0.82609299999999997</c:v>
                </c:pt>
                <c:pt idx="48">
                  <c:v>0.841032</c:v>
                </c:pt>
                <c:pt idx="49">
                  <c:v>0.85586600000000002</c:v>
                </c:pt>
                <c:pt idx="50">
                  <c:v>0.873201</c:v>
                </c:pt>
                <c:pt idx="51">
                  <c:v>0.88793599999999995</c:v>
                </c:pt>
                <c:pt idx="52">
                  <c:v>0.90247900000000003</c:v>
                </c:pt>
                <c:pt idx="53">
                  <c:v>0.91731200000000002</c:v>
                </c:pt>
                <c:pt idx="54">
                  <c:v>0.93213800000000002</c:v>
                </c:pt>
                <c:pt idx="55">
                  <c:v>0.94949700000000004</c:v>
                </c:pt>
                <c:pt idx="56">
                  <c:v>0.96430300000000002</c:v>
                </c:pt>
                <c:pt idx="57">
                  <c:v>0.979132</c:v>
                </c:pt>
                <c:pt idx="58">
                  <c:v>0.99396799999999996</c:v>
                </c:pt>
                <c:pt idx="59">
                  <c:v>1.01122</c:v>
                </c:pt>
                <c:pt idx="60">
                  <c:v>1.0260199999999999</c:v>
                </c:pt>
                <c:pt idx="61">
                  <c:v>1.04091</c:v>
                </c:pt>
                <c:pt idx="62">
                  <c:v>1.0556399999999999</c:v>
                </c:pt>
                <c:pt idx="63">
                  <c:v>1.07054</c:v>
                </c:pt>
                <c:pt idx="64">
                  <c:v>1.0878399999999999</c:v>
                </c:pt>
                <c:pt idx="65">
                  <c:v>1.1025199999999999</c:v>
                </c:pt>
                <c:pt idx="66">
                  <c:v>1.11747</c:v>
                </c:pt>
                <c:pt idx="67">
                  <c:v>1.13226</c:v>
                </c:pt>
                <c:pt idx="68">
                  <c:v>1.1471499999999999</c:v>
                </c:pt>
                <c:pt idx="69">
                  <c:v>1.1643300000000001</c:v>
                </c:pt>
                <c:pt idx="70">
                  <c:v>1.1792100000000001</c:v>
                </c:pt>
                <c:pt idx="71">
                  <c:v>1.19407</c:v>
                </c:pt>
                <c:pt idx="72">
                  <c:v>1.2087000000000001</c:v>
                </c:pt>
                <c:pt idx="73">
                  <c:v>1.22339</c:v>
                </c:pt>
                <c:pt idx="74">
                  <c:v>1.24078</c:v>
                </c:pt>
                <c:pt idx="75">
                  <c:v>1.2556099999999999</c:v>
                </c:pt>
                <c:pt idx="76">
                  <c:v>1.27047</c:v>
                </c:pt>
                <c:pt idx="77">
                  <c:v>1.28522</c:v>
                </c:pt>
                <c:pt idx="78">
                  <c:v>1.30246</c:v>
                </c:pt>
                <c:pt idx="79">
                  <c:v>1.31734</c:v>
                </c:pt>
                <c:pt idx="80">
                  <c:v>1.3320700000000001</c:v>
                </c:pt>
                <c:pt idx="81">
                  <c:v>1.34704</c:v>
                </c:pt>
                <c:pt idx="82">
                  <c:v>1.3618399999999999</c:v>
                </c:pt>
                <c:pt idx="83">
                  <c:v>1.3790100000000001</c:v>
                </c:pt>
                <c:pt idx="84">
                  <c:v>1.3939699999999999</c:v>
                </c:pt>
                <c:pt idx="85">
                  <c:v>1.4087400000000001</c:v>
                </c:pt>
                <c:pt idx="86">
                  <c:v>1.4236800000000001</c:v>
                </c:pt>
                <c:pt idx="87">
                  <c:v>1.43845</c:v>
                </c:pt>
                <c:pt idx="88">
                  <c:v>1.4556800000000001</c:v>
                </c:pt>
                <c:pt idx="89">
                  <c:v>1.47052</c:v>
                </c:pt>
                <c:pt idx="90">
                  <c:v>1.4853499999999999</c:v>
                </c:pt>
                <c:pt idx="91">
                  <c:v>1.5001100000000001</c:v>
                </c:pt>
                <c:pt idx="92">
                  <c:v>1.51509</c:v>
                </c:pt>
                <c:pt idx="93">
                  <c:v>1.53206</c:v>
                </c:pt>
                <c:pt idx="94">
                  <c:v>1.5468900000000001</c:v>
                </c:pt>
                <c:pt idx="95">
                  <c:v>1.5617700000000001</c:v>
                </c:pt>
                <c:pt idx="96">
                  <c:v>1.57657</c:v>
                </c:pt>
                <c:pt idx="97">
                  <c:v>1.59389</c:v>
                </c:pt>
                <c:pt idx="98">
                  <c:v>1.6085700000000001</c:v>
                </c:pt>
                <c:pt idx="99">
                  <c:v>1.6772100000000001</c:v>
                </c:pt>
                <c:pt idx="100">
                  <c:v>1.6773199999999999</c:v>
                </c:pt>
                <c:pt idx="101">
                  <c:v>1.6772800000000001</c:v>
                </c:pt>
                <c:pt idx="102">
                  <c:v>1.6773400000000001</c:v>
                </c:pt>
                <c:pt idx="103">
                  <c:v>1.6773499999999999</c:v>
                </c:pt>
                <c:pt idx="104">
                  <c:v>1.6922900000000001</c:v>
                </c:pt>
                <c:pt idx="105">
                  <c:v>1.70699</c:v>
                </c:pt>
                <c:pt idx="106">
                  <c:v>1.7242900000000001</c:v>
                </c:pt>
                <c:pt idx="107">
                  <c:v>1.7391000000000001</c:v>
                </c:pt>
                <c:pt idx="108">
                  <c:v>1.75397</c:v>
                </c:pt>
                <c:pt idx="109">
                  <c:v>1.7688200000000001</c:v>
                </c:pt>
                <c:pt idx="110">
                  <c:v>1.78579</c:v>
                </c:pt>
                <c:pt idx="111">
                  <c:v>1.8006599999999999</c:v>
                </c:pt>
                <c:pt idx="112">
                  <c:v>1.8153900000000001</c:v>
                </c:pt>
                <c:pt idx="113">
                  <c:v>1.83023</c:v>
                </c:pt>
                <c:pt idx="114">
                  <c:v>1.84507</c:v>
                </c:pt>
                <c:pt idx="115">
                  <c:v>1.86239</c:v>
                </c:pt>
                <c:pt idx="116">
                  <c:v>1.8771899999999999</c:v>
                </c:pt>
                <c:pt idx="117">
                  <c:v>1.89201</c:v>
                </c:pt>
                <c:pt idx="118">
                  <c:v>1.9068099999999999</c:v>
                </c:pt>
                <c:pt idx="119">
                  <c:v>1.9217200000000001</c:v>
                </c:pt>
                <c:pt idx="120">
                  <c:v>1.93892</c:v>
                </c:pt>
                <c:pt idx="121">
                  <c:v>1.9537100000000001</c:v>
                </c:pt>
                <c:pt idx="122">
                  <c:v>1.96865</c:v>
                </c:pt>
                <c:pt idx="123">
                  <c:v>1.98339</c:v>
                </c:pt>
                <c:pt idx="124">
                  <c:v>1.9983299999999999</c:v>
                </c:pt>
                <c:pt idx="125">
                  <c:v>2.0155699999999999</c:v>
                </c:pt>
                <c:pt idx="126">
                  <c:v>2.0303499999999999</c:v>
                </c:pt>
                <c:pt idx="127">
                  <c:v>2.0451999999999999</c:v>
                </c:pt>
                <c:pt idx="128">
                  <c:v>2.0600299999999998</c:v>
                </c:pt>
                <c:pt idx="129">
                  <c:v>2.0773600000000001</c:v>
                </c:pt>
                <c:pt idx="130">
                  <c:v>2.0921699999999999</c:v>
                </c:pt>
                <c:pt idx="131">
                  <c:v>2.10676</c:v>
                </c:pt>
                <c:pt idx="132">
                  <c:v>2.1216400000000002</c:v>
                </c:pt>
                <c:pt idx="133">
                  <c:v>2.1364399999999999</c:v>
                </c:pt>
                <c:pt idx="134">
                  <c:v>2.15368</c:v>
                </c:pt>
                <c:pt idx="135">
                  <c:v>2.1686000000000001</c:v>
                </c:pt>
                <c:pt idx="136">
                  <c:v>2.1833200000000001</c:v>
                </c:pt>
                <c:pt idx="137">
                  <c:v>2.19821</c:v>
                </c:pt>
                <c:pt idx="138">
                  <c:v>2.2129799999999999</c:v>
                </c:pt>
                <c:pt idx="139">
                  <c:v>2.2303099999999998</c:v>
                </c:pt>
                <c:pt idx="140">
                  <c:v>2.2452200000000002</c:v>
                </c:pt>
                <c:pt idx="141">
                  <c:v>2.2598600000000002</c:v>
                </c:pt>
                <c:pt idx="142">
                  <c:v>2.2747899999999999</c:v>
                </c:pt>
                <c:pt idx="143">
                  <c:v>2.2895699999999999</c:v>
                </c:pt>
                <c:pt idx="144">
                  <c:v>2.3068599999999999</c:v>
                </c:pt>
                <c:pt idx="145">
                  <c:v>2.3217099999999999</c:v>
                </c:pt>
                <c:pt idx="146">
                  <c:v>2.3364400000000001</c:v>
                </c:pt>
                <c:pt idx="147">
                  <c:v>2.35121</c:v>
                </c:pt>
                <c:pt idx="148">
                  <c:v>2.3685900000000002</c:v>
                </c:pt>
                <c:pt idx="149">
                  <c:v>2.38348</c:v>
                </c:pt>
                <c:pt idx="150">
                  <c:v>2.3982999999999999</c:v>
                </c:pt>
                <c:pt idx="151">
                  <c:v>2.4128400000000001</c:v>
                </c:pt>
                <c:pt idx="152">
                  <c:v>2.4275899999999999</c:v>
                </c:pt>
                <c:pt idx="153">
                  <c:v>2.4449700000000001</c:v>
                </c:pt>
                <c:pt idx="154">
                  <c:v>2.4597699999999998</c:v>
                </c:pt>
                <c:pt idx="155">
                  <c:v>2.4746999999999999</c:v>
                </c:pt>
                <c:pt idx="156">
                  <c:v>2.4893800000000001</c:v>
                </c:pt>
                <c:pt idx="157">
                  <c:v>2.5041699999999998</c:v>
                </c:pt>
                <c:pt idx="158">
                  <c:v>2.52155</c:v>
                </c:pt>
                <c:pt idx="159">
                  <c:v>2.5364200000000001</c:v>
                </c:pt>
                <c:pt idx="160">
                  <c:v>2.5513400000000002</c:v>
                </c:pt>
                <c:pt idx="161">
                  <c:v>2.5660799999999999</c:v>
                </c:pt>
                <c:pt idx="162">
                  <c:v>2.5807799999999999</c:v>
                </c:pt>
                <c:pt idx="163">
                  <c:v>2.5980699999999999</c:v>
                </c:pt>
                <c:pt idx="164">
                  <c:v>2.6129500000000001</c:v>
                </c:pt>
                <c:pt idx="165">
                  <c:v>2.6277499999999998</c:v>
                </c:pt>
                <c:pt idx="166">
                  <c:v>2.64263</c:v>
                </c:pt>
                <c:pt idx="167">
                  <c:v>2.6599200000000001</c:v>
                </c:pt>
                <c:pt idx="168">
                  <c:v>2.6747399999999999</c:v>
                </c:pt>
                <c:pt idx="169">
                  <c:v>2.6895899999999999</c:v>
                </c:pt>
                <c:pt idx="170">
                  <c:v>2.70431</c:v>
                </c:pt>
                <c:pt idx="171">
                  <c:v>2.7192500000000002</c:v>
                </c:pt>
                <c:pt idx="172">
                  <c:v>2.7358500000000001</c:v>
                </c:pt>
                <c:pt idx="173">
                  <c:v>2.7508400000000002</c:v>
                </c:pt>
                <c:pt idx="174">
                  <c:v>2.7656100000000001</c:v>
                </c:pt>
                <c:pt idx="175">
                  <c:v>2.78044</c:v>
                </c:pt>
                <c:pt idx="176">
                  <c:v>2.79528</c:v>
                </c:pt>
                <c:pt idx="177">
                  <c:v>2.8125599999999999</c:v>
                </c:pt>
                <c:pt idx="178">
                  <c:v>2.82748</c:v>
                </c:pt>
                <c:pt idx="179">
                  <c:v>2.8422499999999999</c:v>
                </c:pt>
                <c:pt idx="180">
                  <c:v>2.8571</c:v>
                </c:pt>
                <c:pt idx="181">
                  <c:v>2.8719399999999999</c:v>
                </c:pt>
                <c:pt idx="182">
                  <c:v>2.8891200000000001</c:v>
                </c:pt>
                <c:pt idx="183">
                  <c:v>2.9039299999999999</c:v>
                </c:pt>
                <c:pt idx="184">
                  <c:v>2.9188200000000002</c:v>
                </c:pt>
                <c:pt idx="185">
                  <c:v>2.9336000000000002</c:v>
                </c:pt>
                <c:pt idx="186">
                  <c:v>2.9509799999999999</c:v>
                </c:pt>
                <c:pt idx="187">
                  <c:v>2.9657900000000001</c:v>
                </c:pt>
                <c:pt idx="188">
                  <c:v>2.9805799999999998</c:v>
                </c:pt>
                <c:pt idx="189">
                  <c:v>2.9954499999999999</c:v>
                </c:pt>
                <c:pt idx="190">
                  <c:v>3.0103200000000001</c:v>
                </c:pt>
                <c:pt idx="191">
                  <c:v>3.02765</c:v>
                </c:pt>
                <c:pt idx="192">
                  <c:v>3.0424099999999998</c:v>
                </c:pt>
                <c:pt idx="193">
                  <c:v>3.0569299999999999</c:v>
                </c:pt>
                <c:pt idx="194">
                  <c:v>3.0718299999999998</c:v>
                </c:pt>
                <c:pt idx="195">
                  <c:v>3.0866400000000001</c:v>
                </c:pt>
                <c:pt idx="196">
                  <c:v>3.1039300000000001</c:v>
                </c:pt>
                <c:pt idx="197">
                  <c:v>3.1187200000000002</c:v>
                </c:pt>
                <c:pt idx="198">
                  <c:v>3.1335099999999998</c:v>
                </c:pt>
                <c:pt idx="199">
                  <c:v>3.1484000000000001</c:v>
                </c:pt>
                <c:pt idx="200">
                  <c:v>3.1632400000000001</c:v>
                </c:pt>
                <c:pt idx="201">
                  <c:v>3.1804299999999999</c:v>
                </c:pt>
                <c:pt idx="202">
                  <c:v>3.19536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347840"/>
        <c:axId val="119354112"/>
      </c:scatterChart>
      <c:valAx>
        <c:axId val="119347840"/>
        <c:scaling>
          <c:orientation val="minMax"/>
          <c:max val="1"/>
          <c:min val="-1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9354112"/>
        <c:crosses val="autoZero"/>
        <c:crossBetween val="midCat"/>
        <c:majorUnit val="0.5"/>
      </c:valAx>
      <c:valAx>
        <c:axId val="119354112"/>
        <c:scaling>
          <c:orientation val="minMax"/>
          <c:max val="3.3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crossAx val="119347840"/>
        <c:crossesAt val="-1"/>
        <c:crossBetween val="midCat"/>
        <c:majorUnit val="1.6500000000000001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Output Voltage vs. Load Current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Board 4</c:v>
          </c:tx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43104821242004943"/>
                  <c:y val="6.5815794333934224E-2"/>
                </c:manualLayout>
              </c:layout>
              <c:numFmt formatCode="General" sourceLinked="0"/>
            </c:trendlineLbl>
          </c:trendline>
          <c:xVal>
            <c:numRef>
              <c:f>'Board 4'!$D$10:$D$212</c:f>
              <c:numCache>
                <c:formatCode>General</c:formatCode>
                <c:ptCount val="203"/>
                <c:pt idx="0">
                  <c:v>-1.0040800000000001</c:v>
                </c:pt>
                <c:pt idx="1">
                  <c:v>-0.99435899999999999</c:v>
                </c:pt>
                <c:pt idx="2">
                  <c:v>-0.98313499999999998</c:v>
                </c:pt>
                <c:pt idx="3">
                  <c:v>-0.97353000000000001</c:v>
                </c:pt>
                <c:pt idx="4">
                  <c:v>-0.96384499999999995</c:v>
                </c:pt>
                <c:pt idx="5">
                  <c:v>-0.95425199999999999</c:v>
                </c:pt>
                <c:pt idx="6">
                  <c:v>-0.94464300000000001</c:v>
                </c:pt>
                <c:pt idx="7">
                  <c:v>-0.93334099999999998</c:v>
                </c:pt>
                <c:pt idx="8">
                  <c:v>-0.923678</c:v>
                </c:pt>
                <c:pt idx="9">
                  <c:v>-0.91402499999999998</c:v>
                </c:pt>
                <c:pt idx="10">
                  <c:v>-0.90460399999999996</c:v>
                </c:pt>
                <c:pt idx="11">
                  <c:v>-0.89501600000000003</c:v>
                </c:pt>
                <c:pt idx="12">
                  <c:v>-0.88367899999999999</c:v>
                </c:pt>
                <c:pt idx="13">
                  <c:v>-0.87410900000000002</c:v>
                </c:pt>
                <c:pt idx="14">
                  <c:v>-0.86441199999999996</c:v>
                </c:pt>
                <c:pt idx="15">
                  <c:v>-0.854796</c:v>
                </c:pt>
                <c:pt idx="16">
                  <c:v>-0.84523400000000004</c:v>
                </c:pt>
                <c:pt idx="17">
                  <c:v>-0.83388899999999999</c:v>
                </c:pt>
                <c:pt idx="18">
                  <c:v>-0.824322</c:v>
                </c:pt>
                <c:pt idx="19">
                  <c:v>-0.81464099999999995</c:v>
                </c:pt>
                <c:pt idx="20">
                  <c:v>-0.80501299999999998</c:v>
                </c:pt>
                <c:pt idx="21">
                  <c:v>-0.79391</c:v>
                </c:pt>
                <c:pt idx="22">
                  <c:v>-0.78420500000000004</c:v>
                </c:pt>
                <c:pt idx="23">
                  <c:v>-0.77455099999999999</c:v>
                </c:pt>
                <c:pt idx="24">
                  <c:v>-0.76497199999999999</c:v>
                </c:pt>
                <c:pt idx="25">
                  <c:v>-0.75526800000000005</c:v>
                </c:pt>
                <c:pt idx="26">
                  <c:v>-0.744093</c:v>
                </c:pt>
                <c:pt idx="27">
                  <c:v>-0.734429</c:v>
                </c:pt>
                <c:pt idx="28">
                  <c:v>-0.72477199999999997</c:v>
                </c:pt>
                <c:pt idx="29">
                  <c:v>-0.71518499999999996</c:v>
                </c:pt>
                <c:pt idx="30">
                  <c:v>-0.70552400000000004</c:v>
                </c:pt>
                <c:pt idx="31">
                  <c:v>-0.69466000000000006</c:v>
                </c:pt>
                <c:pt idx="32">
                  <c:v>-0.684944</c:v>
                </c:pt>
                <c:pt idx="33">
                  <c:v>-0.67536799999999997</c:v>
                </c:pt>
                <c:pt idx="34">
                  <c:v>-0.66573800000000005</c:v>
                </c:pt>
                <c:pt idx="35">
                  <c:v>-0.65605500000000005</c:v>
                </c:pt>
                <c:pt idx="36">
                  <c:v>-0.64483900000000005</c:v>
                </c:pt>
                <c:pt idx="37">
                  <c:v>-0.63515999999999995</c:v>
                </c:pt>
                <c:pt idx="38">
                  <c:v>-0.62558499999999995</c:v>
                </c:pt>
                <c:pt idx="39">
                  <c:v>-0.61593600000000004</c:v>
                </c:pt>
                <c:pt idx="40">
                  <c:v>-0.60469300000000004</c:v>
                </c:pt>
                <c:pt idx="41">
                  <c:v>-0.59508799999999995</c:v>
                </c:pt>
                <c:pt idx="42">
                  <c:v>-0.58548500000000003</c:v>
                </c:pt>
                <c:pt idx="43">
                  <c:v>-0.57578399999999996</c:v>
                </c:pt>
                <c:pt idx="44">
                  <c:v>-0.56619399999999998</c:v>
                </c:pt>
                <c:pt idx="45">
                  <c:v>-0.55492399999999997</c:v>
                </c:pt>
                <c:pt idx="46">
                  <c:v>-0.54529899999999998</c:v>
                </c:pt>
                <c:pt idx="47">
                  <c:v>-0.53572500000000001</c:v>
                </c:pt>
                <c:pt idx="48">
                  <c:v>-0.52602700000000002</c:v>
                </c:pt>
                <c:pt idx="49">
                  <c:v>-0.51642600000000005</c:v>
                </c:pt>
                <c:pt idx="50">
                  <c:v>-0.50512100000000004</c:v>
                </c:pt>
                <c:pt idx="51">
                  <c:v>-0.49549599999999999</c:v>
                </c:pt>
                <c:pt idx="52">
                  <c:v>-0.48608600000000002</c:v>
                </c:pt>
                <c:pt idx="53">
                  <c:v>-0.47648299999999999</c:v>
                </c:pt>
                <c:pt idx="54">
                  <c:v>-0.46683599999999997</c:v>
                </c:pt>
                <c:pt idx="55">
                  <c:v>-0.45553500000000002</c:v>
                </c:pt>
                <c:pt idx="56">
                  <c:v>-0.44594299999999998</c:v>
                </c:pt>
                <c:pt idx="57">
                  <c:v>-0.43629299999999999</c:v>
                </c:pt>
                <c:pt idx="58">
                  <c:v>-0.42665599999999998</c:v>
                </c:pt>
                <c:pt idx="59">
                  <c:v>-0.41538900000000001</c:v>
                </c:pt>
                <c:pt idx="60">
                  <c:v>-0.40579199999999999</c:v>
                </c:pt>
                <c:pt idx="61">
                  <c:v>-0.39611800000000003</c:v>
                </c:pt>
                <c:pt idx="62">
                  <c:v>-0.38658199999999998</c:v>
                </c:pt>
                <c:pt idx="63">
                  <c:v>-0.37688300000000002</c:v>
                </c:pt>
                <c:pt idx="64">
                  <c:v>-0.36562800000000001</c:v>
                </c:pt>
                <c:pt idx="65">
                  <c:v>-0.35602800000000001</c:v>
                </c:pt>
                <c:pt idx="66">
                  <c:v>-0.34638999999999998</c:v>
                </c:pt>
                <c:pt idx="67">
                  <c:v>-0.33680199999999999</c:v>
                </c:pt>
                <c:pt idx="68">
                  <c:v>-0.327121</c:v>
                </c:pt>
                <c:pt idx="69">
                  <c:v>-0.315888</c:v>
                </c:pt>
                <c:pt idx="70">
                  <c:v>-0.306232</c:v>
                </c:pt>
                <c:pt idx="71">
                  <c:v>-0.29661100000000001</c:v>
                </c:pt>
                <c:pt idx="72">
                  <c:v>-0.28712100000000002</c:v>
                </c:pt>
                <c:pt idx="73">
                  <c:v>-0.27752300000000002</c:v>
                </c:pt>
                <c:pt idx="74">
                  <c:v>-0.26621299999999998</c:v>
                </c:pt>
                <c:pt idx="75">
                  <c:v>-0.25658199999999998</c:v>
                </c:pt>
                <c:pt idx="76">
                  <c:v>-0.24691299999999999</c:v>
                </c:pt>
                <c:pt idx="77">
                  <c:v>-0.23727599999999999</c:v>
                </c:pt>
                <c:pt idx="78">
                  <c:v>-0.22609799999999999</c:v>
                </c:pt>
                <c:pt idx="79">
                  <c:v>-0.216415</c:v>
                </c:pt>
                <c:pt idx="80">
                  <c:v>-0.20683799999999999</c:v>
                </c:pt>
                <c:pt idx="81">
                  <c:v>-0.19714200000000001</c:v>
                </c:pt>
                <c:pt idx="82">
                  <c:v>-0.18751899999999999</c:v>
                </c:pt>
                <c:pt idx="83">
                  <c:v>-0.17634900000000001</c:v>
                </c:pt>
                <c:pt idx="84">
                  <c:v>-0.16669200000000001</c:v>
                </c:pt>
                <c:pt idx="85">
                  <c:v>-0.15704599999999999</c:v>
                </c:pt>
                <c:pt idx="86">
                  <c:v>-0.147397</c:v>
                </c:pt>
                <c:pt idx="87">
                  <c:v>-0.13777400000000001</c:v>
                </c:pt>
                <c:pt idx="88">
                  <c:v>-0.126555</c:v>
                </c:pt>
                <c:pt idx="89">
                  <c:v>-0.11690200000000001</c:v>
                </c:pt>
                <c:pt idx="90">
                  <c:v>-0.10723199999999999</c:v>
                </c:pt>
                <c:pt idx="91">
                  <c:v>-9.7617700000000002E-2</c:v>
                </c:pt>
                <c:pt idx="92">
                  <c:v>-8.7881699999999993E-2</c:v>
                </c:pt>
                <c:pt idx="93">
                  <c:v>-7.6880199999999996E-2</c:v>
                </c:pt>
                <c:pt idx="94">
                  <c:v>-6.7217399999999997E-2</c:v>
                </c:pt>
                <c:pt idx="95">
                  <c:v>-5.7618799999999998E-2</c:v>
                </c:pt>
                <c:pt idx="96">
                  <c:v>-4.8035300000000003E-2</c:v>
                </c:pt>
                <c:pt idx="97">
                  <c:v>-3.6716400000000003E-2</c:v>
                </c:pt>
                <c:pt idx="98">
                  <c:v>-2.7154299999999999E-2</c:v>
                </c:pt>
                <c:pt idx="99">
                  <c:v>1.7329799999999999E-2</c:v>
                </c:pt>
                <c:pt idx="100">
                  <c:v>1.73933E-2</c:v>
                </c:pt>
                <c:pt idx="101">
                  <c:v>1.7410999999999999E-2</c:v>
                </c:pt>
                <c:pt idx="102">
                  <c:v>1.7415400000000001E-2</c:v>
                </c:pt>
                <c:pt idx="103">
                  <c:v>1.7413700000000001E-2</c:v>
                </c:pt>
                <c:pt idx="104">
                  <c:v>2.7112199999999999E-2</c:v>
                </c:pt>
                <c:pt idx="105">
                  <c:v>3.6635899999999999E-2</c:v>
                </c:pt>
                <c:pt idx="106">
                  <c:v>4.79481E-2</c:v>
                </c:pt>
                <c:pt idx="107">
                  <c:v>5.7533500000000001E-2</c:v>
                </c:pt>
                <c:pt idx="108">
                  <c:v>6.7159300000000005E-2</c:v>
                </c:pt>
                <c:pt idx="109">
                  <c:v>7.6833399999999996E-2</c:v>
                </c:pt>
                <c:pt idx="110">
                  <c:v>8.7851399999999996E-2</c:v>
                </c:pt>
                <c:pt idx="111">
                  <c:v>9.7554399999999999E-2</c:v>
                </c:pt>
                <c:pt idx="112">
                  <c:v>0.10716000000000001</c:v>
                </c:pt>
                <c:pt idx="113">
                  <c:v>0.116788</c:v>
                </c:pt>
                <c:pt idx="114">
                  <c:v>0.12649199999999999</c:v>
                </c:pt>
                <c:pt idx="115">
                  <c:v>0.13770199999999999</c:v>
                </c:pt>
                <c:pt idx="116">
                  <c:v>0.147284</c:v>
                </c:pt>
                <c:pt idx="117">
                  <c:v>0.156976</c:v>
                </c:pt>
                <c:pt idx="118">
                  <c:v>0.166571</c:v>
                </c:pt>
                <c:pt idx="119">
                  <c:v>0.17624300000000001</c:v>
                </c:pt>
                <c:pt idx="120">
                  <c:v>0.187414</c:v>
                </c:pt>
                <c:pt idx="121">
                  <c:v>0.197017</c:v>
                </c:pt>
                <c:pt idx="122">
                  <c:v>0.20671500000000001</c:v>
                </c:pt>
                <c:pt idx="123">
                  <c:v>0.21632499999999999</c:v>
                </c:pt>
                <c:pt idx="124">
                  <c:v>0.22602700000000001</c:v>
                </c:pt>
                <c:pt idx="125">
                  <c:v>0.23727400000000001</c:v>
                </c:pt>
                <c:pt idx="126">
                  <c:v>0.24685000000000001</c:v>
                </c:pt>
                <c:pt idx="127">
                  <c:v>0.25649499999999997</c:v>
                </c:pt>
                <c:pt idx="128">
                  <c:v>0.26609500000000003</c:v>
                </c:pt>
                <c:pt idx="129">
                  <c:v>0.27735199999999999</c:v>
                </c:pt>
                <c:pt idx="130">
                  <c:v>0.28700300000000001</c:v>
                </c:pt>
                <c:pt idx="131">
                  <c:v>0.29646099999999997</c:v>
                </c:pt>
                <c:pt idx="132">
                  <c:v>0.30614999999999998</c:v>
                </c:pt>
                <c:pt idx="133">
                  <c:v>0.31580799999999998</c:v>
                </c:pt>
                <c:pt idx="134">
                  <c:v>0.32697799999999999</c:v>
                </c:pt>
                <c:pt idx="135">
                  <c:v>0.336702</c:v>
                </c:pt>
                <c:pt idx="136">
                  <c:v>0.346192</c:v>
                </c:pt>
                <c:pt idx="137">
                  <c:v>0.35589700000000002</c:v>
                </c:pt>
                <c:pt idx="138">
                  <c:v>0.36553200000000002</c:v>
                </c:pt>
                <c:pt idx="139">
                  <c:v>0.37678</c:v>
                </c:pt>
                <c:pt idx="140">
                  <c:v>0.38650699999999999</c:v>
                </c:pt>
                <c:pt idx="141">
                  <c:v>0.39601900000000001</c:v>
                </c:pt>
                <c:pt idx="142">
                  <c:v>0.40570299999999998</c:v>
                </c:pt>
                <c:pt idx="143">
                  <c:v>0.41533300000000001</c:v>
                </c:pt>
                <c:pt idx="144">
                  <c:v>0.42658499999999999</c:v>
                </c:pt>
                <c:pt idx="145">
                  <c:v>0.436247</c:v>
                </c:pt>
                <c:pt idx="146">
                  <c:v>0.44580999999999998</c:v>
                </c:pt>
                <c:pt idx="147">
                  <c:v>0.45544400000000002</c:v>
                </c:pt>
                <c:pt idx="148">
                  <c:v>0.466696</c:v>
                </c:pt>
                <c:pt idx="149">
                  <c:v>0.47637400000000002</c:v>
                </c:pt>
                <c:pt idx="150">
                  <c:v>0.48597899999999999</c:v>
                </c:pt>
                <c:pt idx="151">
                  <c:v>0.49541000000000002</c:v>
                </c:pt>
                <c:pt idx="152">
                  <c:v>0.50502100000000005</c:v>
                </c:pt>
                <c:pt idx="153">
                  <c:v>0.51630200000000004</c:v>
                </c:pt>
                <c:pt idx="154">
                  <c:v>0.52588900000000005</c:v>
                </c:pt>
                <c:pt idx="155">
                  <c:v>0.53558099999999997</c:v>
                </c:pt>
                <c:pt idx="156">
                  <c:v>0.54519799999999996</c:v>
                </c:pt>
                <c:pt idx="157">
                  <c:v>0.55481800000000003</c:v>
                </c:pt>
                <c:pt idx="158">
                  <c:v>0.56612099999999999</c:v>
                </c:pt>
                <c:pt idx="159">
                  <c:v>0.57573600000000003</c:v>
                </c:pt>
                <c:pt idx="160">
                  <c:v>0.58542899999999998</c:v>
                </c:pt>
                <c:pt idx="161">
                  <c:v>0.595001</c:v>
                </c:pt>
                <c:pt idx="162">
                  <c:v>0.60459700000000005</c:v>
                </c:pt>
                <c:pt idx="163">
                  <c:v>0.61582800000000004</c:v>
                </c:pt>
                <c:pt idx="164">
                  <c:v>0.62551999999999996</c:v>
                </c:pt>
                <c:pt idx="165">
                  <c:v>0.63509599999999999</c:v>
                </c:pt>
                <c:pt idx="166">
                  <c:v>0.644787</c:v>
                </c:pt>
                <c:pt idx="167">
                  <c:v>0.65598400000000001</c:v>
                </c:pt>
                <c:pt idx="168">
                  <c:v>0.66561300000000001</c:v>
                </c:pt>
                <c:pt idx="169">
                  <c:v>0.67529300000000003</c:v>
                </c:pt>
                <c:pt idx="170">
                  <c:v>0.68491299999999999</c:v>
                </c:pt>
                <c:pt idx="171">
                  <c:v>0.69460699999999997</c:v>
                </c:pt>
                <c:pt idx="172">
                  <c:v>0.70539799999999997</c:v>
                </c:pt>
                <c:pt idx="173">
                  <c:v>0.71507600000000004</c:v>
                </c:pt>
                <c:pt idx="174">
                  <c:v>0.72465800000000002</c:v>
                </c:pt>
                <c:pt idx="175">
                  <c:v>0.73432299999999995</c:v>
                </c:pt>
                <c:pt idx="176">
                  <c:v>0.74399000000000004</c:v>
                </c:pt>
                <c:pt idx="177">
                  <c:v>0.75519999999999998</c:v>
                </c:pt>
                <c:pt idx="178">
                  <c:v>0.76489300000000005</c:v>
                </c:pt>
                <c:pt idx="179">
                  <c:v>0.77449800000000002</c:v>
                </c:pt>
                <c:pt idx="180">
                  <c:v>0.78414700000000004</c:v>
                </c:pt>
                <c:pt idx="181">
                  <c:v>0.79383300000000001</c:v>
                </c:pt>
                <c:pt idx="182">
                  <c:v>0.80501</c:v>
                </c:pt>
                <c:pt idx="183">
                  <c:v>0.81458399999999997</c:v>
                </c:pt>
                <c:pt idx="184">
                  <c:v>0.82423400000000002</c:v>
                </c:pt>
                <c:pt idx="185">
                  <c:v>0.83390299999999995</c:v>
                </c:pt>
                <c:pt idx="186">
                  <c:v>0.845167</c:v>
                </c:pt>
                <c:pt idx="187">
                  <c:v>0.85476300000000005</c:v>
                </c:pt>
                <c:pt idx="188">
                  <c:v>0.86435399999999996</c:v>
                </c:pt>
                <c:pt idx="189">
                  <c:v>0.87407400000000002</c:v>
                </c:pt>
                <c:pt idx="190">
                  <c:v>0.88370800000000005</c:v>
                </c:pt>
                <c:pt idx="191">
                  <c:v>0.89495899999999995</c:v>
                </c:pt>
                <c:pt idx="192">
                  <c:v>0.90458099999999997</c:v>
                </c:pt>
                <c:pt idx="193">
                  <c:v>0.91400000000000003</c:v>
                </c:pt>
                <c:pt idx="194">
                  <c:v>0.92365900000000001</c:v>
                </c:pt>
                <c:pt idx="195">
                  <c:v>0.933307</c:v>
                </c:pt>
                <c:pt idx="196">
                  <c:v>0.944573</c:v>
                </c:pt>
                <c:pt idx="197">
                  <c:v>0.95418800000000004</c:v>
                </c:pt>
                <c:pt idx="198">
                  <c:v>0.96378799999999998</c:v>
                </c:pt>
                <c:pt idx="199">
                  <c:v>0.973437</c:v>
                </c:pt>
                <c:pt idx="200">
                  <c:v>0.98311000000000004</c:v>
                </c:pt>
                <c:pt idx="201">
                  <c:v>0.99427200000000004</c:v>
                </c:pt>
                <c:pt idx="202">
                  <c:v>1.0039899999999999</c:v>
                </c:pt>
              </c:numCache>
            </c:numRef>
          </c:xVal>
          <c:yVal>
            <c:numRef>
              <c:f>'Board 4'!$C$10:$C$212</c:f>
              <c:numCache>
                <c:formatCode>General</c:formatCode>
                <c:ptCount val="203"/>
                <c:pt idx="0">
                  <c:v>0.110641</c:v>
                </c:pt>
                <c:pt idx="1">
                  <c:v>0.12553800000000001</c:v>
                </c:pt>
                <c:pt idx="2">
                  <c:v>0.14286799999999999</c:v>
                </c:pt>
                <c:pt idx="3">
                  <c:v>0.157718</c:v>
                </c:pt>
                <c:pt idx="4">
                  <c:v>0.17255999999999999</c:v>
                </c:pt>
                <c:pt idx="5">
                  <c:v>0.18737200000000001</c:v>
                </c:pt>
                <c:pt idx="6">
                  <c:v>0.20217599999999999</c:v>
                </c:pt>
                <c:pt idx="7">
                  <c:v>0.21959899999999999</c:v>
                </c:pt>
                <c:pt idx="8">
                  <c:v>0.23450199999999999</c:v>
                </c:pt>
                <c:pt idx="9">
                  <c:v>0.249357</c:v>
                </c:pt>
                <c:pt idx="10">
                  <c:v>0.26387500000000003</c:v>
                </c:pt>
                <c:pt idx="11">
                  <c:v>0.278669</c:v>
                </c:pt>
                <c:pt idx="12">
                  <c:v>0.29609600000000003</c:v>
                </c:pt>
                <c:pt idx="13">
                  <c:v>0.31087999999999999</c:v>
                </c:pt>
                <c:pt idx="14">
                  <c:v>0.32577299999999998</c:v>
                </c:pt>
                <c:pt idx="15">
                  <c:v>0.34053899999999998</c:v>
                </c:pt>
                <c:pt idx="16">
                  <c:v>0.35538399999999998</c:v>
                </c:pt>
                <c:pt idx="17">
                  <c:v>0.37276700000000002</c:v>
                </c:pt>
                <c:pt idx="18">
                  <c:v>0.38756600000000002</c:v>
                </c:pt>
                <c:pt idx="19">
                  <c:v>0.40244799999999997</c:v>
                </c:pt>
                <c:pt idx="20">
                  <c:v>0.41728700000000002</c:v>
                </c:pt>
                <c:pt idx="21">
                  <c:v>0.43446899999999999</c:v>
                </c:pt>
                <c:pt idx="22">
                  <c:v>0.44931500000000002</c:v>
                </c:pt>
                <c:pt idx="23">
                  <c:v>0.46424100000000001</c:v>
                </c:pt>
                <c:pt idx="24">
                  <c:v>0.47903899999999999</c:v>
                </c:pt>
                <c:pt idx="25">
                  <c:v>0.49396099999999998</c:v>
                </c:pt>
                <c:pt idx="26">
                  <c:v>0.51117400000000002</c:v>
                </c:pt>
                <c:pt idx="27">
                  <c:v>0.52605400000000002</c:v>
                </c:pt>
                <c:pt idx="28">
                  <c:v>0.54093100000000005</c:v>
                </c:pt>
                <c:pt idx="29">
                  <c:v>0.55573300000000003</c:v>
                </c:pt>
                <c:pt idx="30">
                  <c:v>0.57060100000000002</c:v>
                </c:pt>
                <c:pt idx="31">
                  <c:v>0.58734200000000003</c:v>
                </c:pt>
                <c:pt idx="32">
                  <c:v>0.60226999999999997</c:v>
                </c:pt>
                <c:pt idx="33">
                  <c:v>0.61702699999999999</c:v>
                </c:pt>
                <c:pt idx="34">
                  <c:v>0.631884</c:v>
                </c:pt>
                <c:pt idx="35">
                  <c:v>0.64678400000000003</c:v>
                </c:pt>
                <c:pt idx="36">
                  <c:v>0.66405899999999995</c:v>
                </c:pt>
                <c:pt idx="37">
                  <c:v>0.67896900000000004</c:v>
                </c:pt>
                <c:pt idx="38">
                  <c:v>0.69376499999999997</c:v>
                </c:pt>
                <c:pt idx="39">
                  <c:v>0.70860999999999996</c:v>
                </c:pt>
                <c:pt idx="40">
                  <c:v>0.72589099999999995</c:v>
                </c:pt>
                <c:pt idx="41">
                  <c:v>0.74069600000000002</c:v>
                </c:pt>
                <c:pt idx="42">
                  <c:v>0.75551800000000002</c:v>
                </c:pt>
                <c:pt idx="43">
                  <c:v>0.77045399999999997</c:v>
                </c:pt>
                <c:pt idx="44">
                  <c:v>0.78523299999999996</c:v>
                </c:pt>
                <c:pt idx="45">
                  <c:v>0.802624</c:v>
                </c:pt>
                <c:pt idx="46">
                  <c:v>0.81738900000000003</c:v>
                </c:pt>
                <c:pt idx="47">
                  <c:v>0.83221599999999996</c:v>
                </c:pt>
                <c:pt idx="48">
                  <c:v>0.84710600000000003</c:v>
                </c:pt>
                <c:pt idx="49">
                  <c:v>0.86189700000000002</c:v>
                </c:pt>
                <c:pt idx="50">
                  <c:v>0.87932500000000002</c:v>
                </c:pt>
                <c:pt idx="51">
                  <c:v>0.89410699999999999</c:v>
                </c:pt>
                <c:pt idx="52">
                  <c:v>0.90862100000000001</c:v>
                </c:pt>
                <c:pt idx="53">
                  <c:v>0.92346200000000001</c:v>
                </c:pt>
                <c:pt idx="54">
                  <c:v>0.93834799999999996</c:v>
                </c:pt>
                <c:pt idx="55">
                  <c:v>0.95571700000000004</c:v>
                </c:pt>
                <c:pt idx="56">
                  <c:v>0.97050000000000003</c:v>
                </c:pt>
                <c:pt idx="57">
                  <c:v>0.98532500000000001</c:v>
                </c:pt>
                <c:pt idx="58">
                  <c:v>1.00021</c:v>
                </c:pt>
                <c:pt idx="59">
                  <c:v>1.01755</c:v>
                </c:pt>
                <c:pt idx="60">
                  <c:v>1.03233</c:v>
                </c:pt>
                <c:pt idx="61">
                  <c:v>1.0472699999999999</c:v>
                </c:pt>
                <c:pt idx="62">
                  <c:v>1.06193</c:v>
                </c:pt>
                <c:pt idx="63">
                  <c:v>1.07687</c:v>
                </c:pt>
                <c:pt idx="64">
                  <c:v>1.09415</c:v>
                </c:pt>
                <c:pt idx="65">
                  <c:v>1.10897</c:v>
                </c:pt>
                <c:pt idx="66">
                  <c:v>1.1238999999999999</c:v>
                </c:pt>
                <c:pt idx="67">
                  <c:v>1.1386000000000001</c:v>
                </c:pt>
                <c:pt idx="68">
                  <c:v>1.1535500000000001</c:v>
                </c:pt>
                <c:pt idx="69">
                  <c:v>1.1707799999999999</c:v>
                </c:pt>
                <c:pt idx="70">
                  <c:v>1.18567</c:v>
                </c:pt>
                <c:pt idx="71">
                  <c:v>1.20055</c:v>
                </c:pt>
                <c:pt idx="72">
                  <c:v>1.21513</c:v>
                </c:pt>
                <c:pt idx="73">
                  <c:v>1.2299100000000001</c:v>
                </c:pt>
                <c:pt idx="74">
                  <c:v>1.24733</c:v>
                </c:pt>
                <c:pt idx="75">
                  <c:v>1.2622</c:v>
                </c:pt>
                <c:pt idx="76">
                  <c:v>1.2770699999999999</c:v>
                </c:pt>
                <c:pt idx="77">
                  <c:v>1.2919</c:v>
                </c:pt>
                <c:pt idx="78">
                  <c:v>1.30914</c:v>
                </c:pt>
                <c:pt idx="79">
                  <c:v>1.32402</c:v>
                </c:pt>
                <c:pt idx="80">
                  <c:v>1.3387899999999999</c:v>
                </c:pt>
                <c:pt idx="81">
                  <c:v>1.3536999999999999</c:v>
                </c:pt>
                <c:pt idx="82">
                  <c:v>1.36852</c:v>
                </c:pt>
                <c:pt idx="83">
                  <c:v>1.38578</c:v>
                </c:pt>
                <c:pt idx="84">
                  <c:v>1.40069</c:v>
                </c:pt>
                <c:pt idx="85">
                  <c:v>1.4155</c:v>
                </c:pt>
                <c:pt idx="86">
                  <c:v>1.43041</c:v>
                </c:pt>
                <c:pt idx="87">
                  <c:v>1.44519</c:v>
                </c:pt>
                <c:pt idx="88">
                  <c:v>1.4624900000000001</c:v>
                </c:pt>
                <c:pt idx="89">
                  <c:v>1.4773400000000001</c:v>
                </c:pt>
                <c:pt idx="90">
                  <c:v>1.4922</c:v>
                </c:pt>
                <c:pt idx="91">
                  <c:v>1.50698</c:v>
                </c:pt>
                <c:pt idx="92">
                  <c:v>1.5220199999999999</c:v>
                </c:pt>
                <c:pt idx="93">
                  <c:v>1.53901</c:v>
                </c:pt>
                <c:pt idx="94">
                  <c:v>1.5538700000000001</c:v>
                </c:pt>
                <c:pt idx="95">
                  <c:v>1.5687199999999999</c:v>
                </c:pt>
                <c:pt idx="96">
                  <c:v>1.58344</c:v>
                </c:pt>
                <c:pt idx="97">
                  <c:v>1.60083</c:v>
                </c:pt>
                <c:pt idx="98">
                  <c:v>1.61555</c:v>
                </c:pt>
                <c:pt idx="99">
                  <c:v>1.68405</c:v>
                </c:pt>
                <c:pt idx="100">
                  <c:v>1.6841600000000001</c:v>
                </c:pt>
                <c:pt idx="101">
                  <c:v>1.6841699999999999</c:v>
                </c:pt>
                <c:pt idx="102">
                  <c:v>1.68418</c:v>
                </c:pt>
                <c:pt idx="103">
                  <c:v>1.6841900000000001</c:v>
                </c:pt>
                <c:pt idx="104">
                  <c:v>1.6991400000000001</c:v>
                </c:pt>
                <c:pt idx="105">
                  <c:v>1.71384</c:v>
                </c:pt>
                <c:pt idx="106">
                  <c:v>1.73125</c:v>
                </c:pt>
                <c:pt idx="107">
                  <c:v>1.746</c:v>
                </c:pt>
                <c:pt idx="108">
                  <c:v>1.76088</c:v>
                </c:pt>
                <c:pt idx="109">
                  <c:v>1.77573</c:v>
                </c:pt>
                <c:pt idx="110">
                  <c:v>1.7927599999999999</c:v>
                </c:pt>
                <c:pt idx="111">
                  <c:v>1.80766</c:v>
                </c:pt>
                <c:pt idx="112">
                  <c:v>1.82243</c:v>
                </c:pt>
                <c:pt idx="113">
                  <c:v>1.83731</c:v>
                </c:pt>
                <c:pt idx="114">
                  <c:v>1.85215</c:v>
                </c:pt>
                <c:pt idx="115">
                  <c:v>1.86947</c:v>
                </c:pt>
                <c:pt idx="116">
                  <c:v>1.8843000000000001</c:v>
                </c:pt>
                <c:pt idx="117">
                  <c:v>1.8991400000000001</c:v>
                </c:pt>
                <c:pt idx="118">
                  <c:v>1.9139299999999999</c:v>
                </c:pt>
                <c:pt idx="119">
                  <c:v>1.92889</c:v>
                </c:pt>
                <c:pt idx="120">
                  <c:v>1.9460900000000001</c:v>
                </c:pt>
                <c:pt idx="121">
                  <c:v>1.96086</c:v>
                </c:pt>
                <c:pt idx="122">
                  <c:v>1.9757899999999999</c:v>
                </c:pt>
                <c:pt idx="123">
                  <c:v>1.9906299999999999</c:v>
                </c:pt>
                <c:pt idx="124">
                  <c:v>2.0055499999999999</c:v>
                </c:pt>
                <c:pt idx="125">
                  <c:v>2.0228600000000001</c:v>
                </c:pt>
                <c:pt idx="126">
                  <c:v>2.0376300000000001</c:v>
                </c:pt>
                <c:pt idx="127">
                  <c:v>2.0525000000000002</c:v>
                </c:pt>
                <c:pt idx="128">
                  <c:v>2.0672600000000001</c:v>
                </c:pt>
                <c:pt idx="129">
                  <c:v>2.0846499999999999</c:v>
                </c:pt>
                <c:pt idx="130">
                  <c:v>2.0994600000000001</c:v>
                </c:pt>
                <c:pt idx="131">
                  <c:v>2.1140400000000001</c:v>
                </c:pt>
                <c:pt idx="132">
                  <c:v>2.1289500000000001</c:v>
                </c:pt>
                <c:pt idx="133">
                  <c:v>2.1438000000000001</c:v>
                </c:pt>
                <c:pt idx="134">
                  <c:v>2.1610900000000002</c:v>
                </c:pt>
                <c:pt idx="135">
                  <c:v>2.17604</c:v>
                </c:pt>
                <c:pt idx="136">
                  <c:v>2.19069</c:v>
                </c:pt>
                <c:pt idx="137">
                  <c:v>2.2055699999999998</c:v>
                </c:pt>
                <c:pt idx="138">
                  <c:v>2.2204299999999999</c:v>
                </c:pt>
                <c:pt idx="139">
                  <c:v>2.2377500000000001</c:v>
                </c:pt>
                <c:pt idx="140">
                  <c:v>2.2527200000000001</c:v>
                </c:pt>
                <c:pt idx="141">
                  <c:v>2.2674500000000002</c:v>
                </c:pt>
                <c:pt idx="142">
                  <c:v>2.2822800000000001</c:v>
                </c:pt>
                <c:pt idx="143">
                  <c:v>2.2971400000000002</c:v>
                </c:pt>
                <c:pt idx="144">
                  <c:v>2.3144999999999998</c:v>
                </c:pt>
                <c:pt idx="145">
                  <c:v>2.3293699999999999</c:v>
                </c:pt>
                <c:pt idx="146">
                  <c:v>2.34415</c:v>
                </c:pt>
                <c:pt idx="147">
                  <c:v>2.3589199999999999</c:v>
                </c:pt>
                <c:pt idx="148">
                  <c:v>2.3763100000000001</c:v>
                </c:pt>
                <c:pt idx="149">
                  <c:v>2.3911199999999999</c:v>
                </c:pt>
                <c:pt idx="150">
                  <c:v>2.4060299999999999</c:v>
                </c:pt>
                <c:pt idx="151">
                  <c:v>2.4205199999999998</c:v>
                </c:pt>
                <c:pt idx="152">
                  <c:v>2.43533</c:v>
                </c:pt>
                <c:pt idx="153">
                  <c:v>2.4527100000000002</c:v>
                </c:pt>
                <c:pt idx="154">
                  <c:v>2.4675099999999999</c:v>
                </c:pt>
                <c:pt idx="155">
                  <c:v>2.4824299999999999</c:v>
                </c:pt>
                <c:pt idx="156">
                  <c:v>2.4972400000000001</c:v>
                </c:pt>
                <c:pt idx="157">
                  <c:v>2.5120200000000001</c:v>
                </c:pt>
                <c:pt idx="158">
                  <c:v>2.5294500000000002</c:v>
                </c:pt>
                <c:pt idx="159">
                  <c:v>2.5442499999999999</c:v>
                </c:pt>
                <c:pt idx="160">
                  <c:v>2.5592000000000001</c:v>
                </c:pt>
                <c:pt idx="161">
                  <c:v>2.5739399999999999</c:v>
                </c:pt>
                <c:pt idx="162">
                  <c:v>2.5886999999999998</c:v>
                </c:pt>
                <c:pt idx="163">
                  <c:v>2.6060300000000001</c:v>
                </c:pt>
                <c:pt idx="164">
                  <c:v>2.6209099999999999</c:v>
                </c:pt>
                <c:pt idx="165">
                  <c:v>2.6356999999999999</c:v>
                </c:pt>
                <c:pt idx="166">
                  <c:v>2.65062</c:v>
                </c:pt>
                <c:pt idx="167">
                  <c:v>2.6678700000000002</c:v>
                </c:pt>
                <c:pt idx="168">
                  <c:v>2.6827200000000002</c:v>
                </c:pt>
                <c:pt idx="169">
                  <c:v>2.6976</c:v>
                </c:pt>
                <c:pt idx="170">
                  <c:v>2.7123900000000001</c:v>
                </c:pt>
                <c:pt idx="171">
                  <c:v>2.72736</c:v>
                </c:pt>
                <c:pt idx="172">
                  <c:v>2.7440500000000001</c:v>
                </c:pt>
                <c:pt idx="173">
                  <c:v>2.7589199999999998</c:v>
                </c:pt>
                <c:pt idx="174">
                  <c:v>2.7736700000000001</c:v>
                </c:pt>
                <c:pt idx="175">
                  <c:v>2.78857</c:v>
                </c:pt>
                <c:pt idx="176">
                  <c:v>2.8034599999999998</c:v>
                </c:pt>
                <c:pt idx="177">
                  <c:v>2.8207200000000001</c:v>
                </c:pt>
                <c:pt idx="178">
                  <c:v>2.8356300000000001</c:v>
                </c:pt>
                <c:pt idx="179">
                  <c:v>2.85046</c:v>
                </c:pt>
                <c:pt idx="180">
                  <c:v>2.8653200000000001</c:v>
                </c:pt>
                <c:pt idx="181">
                  <c:v>2.8801800000000002</c:v>
                </c:pt>
                <c:pt idx="182">
                  <c:v>2.8974500000000001</c:v>
                </c:pt>
                <c:pt idx="183">
                  <c:v>2.9122400000000002</c:v>
                </c:pt>
                <c:pt idx="184">
                  <c:v>2.9271400000000001</c:v>
                </c:pt>
                <c:pt idx="185">
                  <c:v>2.94198</c:v>
                </c:pt>
                <c:pt idx="186">
                  <c:v>2.95933</c:v>
                </c:pt>
                <c:pt idx="187">
                  <c:v>2.97411</c:v>
                </c:pt>
                <c:pt idx="188">
                  <c:v>2.98889</c:v>
                </c:pt>
                <c:pt idx="189">
                  <c:v>3.0038900000000002</c:v>
                </c:pt>
                <c:pt idx="190">
                  <c:v>3.0186999999999999</c:v>
                </c:pt>
                <c:pt idx="191">
                  <c:v>3.0360900000000002</c:v>
                </c:pt>
                <c:pt idx="192">
                  <c:v>3.0508600000000001</c:v>
                </c:pt>
                <c:pt idx="193">
                  <c:v>3.0654400000000002</c:v>
                </c:pt>
                <c:pt idx="194">
                  <c:v>3.08026</c:v>
                </c:pt>
                <c:pt idx="195">
                  <c:v>3.0951</c:v>
                </c:pt>
                <c:pt idx="196">
                  <c:v>3.11252</c:v>
                </c:pt>
                <c:pt idx="197">
                  <c:v>3.1273</c:v>
                </c:pt>
                <c:pt idx="198">
                  <c:v>3.1421399999999999</c:v>
                </c:pt>
                <c:pt idx="199">
                  <c:v>3.1569799999999999</c:v>
                </c:pt>
                <c:pt idx="200">
                  <c:v>3.1718500000000001</c:v>
                </c:pt>
                <c:pt idx="201">
                  <c:v>3.1890900000000002</c:v>
                </c:pt>
                <c:pt idx="202">
                  <c:v>3.2040199999999999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33472"/>
        <c:axId val="119452032"/>
      </c:scatterChart>
      <c:valAx>
        <c:axId val="119433472"/>
        <c:scaling>
          <c:orientation val="minMax"/>
          <c:max val="1"/>
          <c:min val="-1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9452032"/>
        <c:crosses val="autoZero"/>
        <c:crossBetween val="midCat"/>
        <c:majorUnit val="0.5"/>
      </c:valAx>
      <c:valAx>
        <c:axId val="119452032"/>
        <c:scaling>
          <c:orientation val="minMax"/>
          <c:max val="3.3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crossAx val="119433472"/>
        <c:crossesAt val="-1"/>
        <c:crossBetween val="midCat"/>
        <c:majorUnit val="1.6500000000000001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Output Voltage vs. Load Current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Board 5</c:v>
          </c:tx>
          <c:marker>
            <c:symbol val="none"/>
          </c:marke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layout>
                <c:manualLayout>
                  <c:x val="-0.44318843488010601"/>
                  <c:y val="4.269058785887641E-2"/>
                </c:manualLayout>
              </c:layout>
              <c:numFmt formatCode="General" sourceLinked="0"/>
            </c:trendlineLbl>
          </c:trendline>
          <c:xVal>
            <c:numRef>
              <c:f>'Board 5'!$D$10:$D$212</c:f>
              <c:numCache>
                <c:formatCode>General</c:formatCode>
                <c:ptCount val="203"/>
                <c:pt idx="0">
                  <c:v>-1.0040800000000001</c:v>
                </c:pt>
                <c:pt idx="1">
                  <c:v>-0.99438099999999996</c:v>
                </c:pt>
                <c:pt idx="2">
                  <c:v>-0.98318099999999997</c:v>
                </c:pt>
                <c:pt idx="3">
                  <c:v>-0.97352499999999997</c:v>
                </c:pt>
                <c:pt idx="4">
                  <c:v>-0.96385799999999999</c:v>
                </c:pt>
                <c:pt idx="5">
                  <c:v>-0.95423999999999998</c:v>
                </c:pt>
                <c:pt idx="6">
                  <c:v>-0.94462699999999999</c:v>
                </c:pt>
                <c:pt idx="7">
                  <c:v>-0.93332300000000001</c:v>
                </c:pt>
                <c:pt idx="8">
                  <c:v>-0.92370200000000002</c:v>
                </c:pt>
                <c:pt idx="9">
                  <c:v>-0.914053</c:v>
                </c:pt>
                <c:pt idx="10">
                  <c:v>-0.90461100000000005</c:v>
                </c:pt>
                <c:pt idx="11">
                  <c:v>-0.89501900000000001</c:v>
                </c:pt>
                <c:pt idx="12">
                  <c:v>-0.88371100000000002</c:v>
                </c:pt>
                <c:pt idx="13">
                  <c:v>-0.87409000000000003</c:v>
                </c:pt>
                <c:pt idx="14">
                  <c:v>-0.864398</c:v>
                </c:pt>
                <c:pt idx="15">
                  <c:v>-0.85482199999999997</c:v>
                </c:pt>
                <c:pt idx="16">
                  <c:v>-0.84521999999999997</c:v>
                </c:pt>
                <c:pt idx="17">
                  <c:v>-0.83392500000000003</c:v>
                </c:pt>
                <c:pt idx="18">
                  <c:v>-0.82435499999999995</c:v>
                </c:pt>
                <c:pt idx="19">
                  <c:v>-0.81462400000000001</c:v>
                </c:pt>
                <c:pt idx="20">
                  <c:v>-0.80503000000000002</c:v>
                </c:pt>
                <c:pt idx="21">
                  <c:v>-0.79388899999999996</c:v>
                </c:pt>
                <c:pt idx="22">
                  <c:v>-0.784223</c:v>
                </c:pt>
                <c:pt idx="23">
                  <c:v>-0.77452799999999999</c:v>
                </c:pt>
                <c:pt idx="24">
                  <c:v>-0.76490800000000003</c:v>
                </c:pt>
                <c:pt idx="25">
                  <c:v>-0.75524199999999997</c:v>
                </c:pt>
                <c:pt idx="26">
                  <c:v>-0.74410200000000004</c:v>
                </c:pt>
                <c:pt idx="27">
                  <c:v>-0.73441199999999995</c:v>
                </c:pt>
                <c:pt idx="28">
                  <c:v>-0.72476399999999996</c:v>
                </c:pt>
                <c:pt idx="29">
                  <c:v>-0.71514900000000003</c:v>
                </c:pt>
                <c:pt idx="30">
                  <c:v>-0.70550500000000005</c:v>
                </c:pt>
                <c:pt idx="31">
                  <c:v>-0.69465500000000002</c:v>
                </c:pt>
                <c:pt idx="32">
                  <c:v>-0.68499900000000002</c:v>
                </c:pt>
                <c:pt idx="33">
                  <c:v>-0.67534300000000003</c:v>
                </c:pt>
                <c:pt idx="34">
                  <c:v>-0.66568499999999997</c:v>
                </c:pt>
                <c:pt idx="35">
                  <c:v>-0.65605800000000003</c:v>
                </c:pt>
                <c:pt idx="36">
                  <c:v>-0.644872</c:v>
                </c:pt>
                <c:pt idx="37">
                  <c:v>-0.63517599999999996</c:v>
                </c:pt>
                <c:pt idx="38">
                  <c:v>-0.62558499999999995</c:v>
                </c:pt>
                <c:pt idx="39">
                  <c:v>-0.615954</c:v>
                </c:pt>
                <c:pt idx="40">
                  <c:v>-0.60468500000000003</c:v>
                </c:pt>
                <c:pt idx="41">
                  <c:v>-0.59511700000000001</c:v>
                </c:pt>
                <c:pt idx="42">
                  <c:v>-0.58548500000000003</c:v>
                </c:pt>
                <c:pt idx="43">
                  <c:v>-0.57579599999999997</c:v>
                </c:pt>
                <c:pt idx="44">
                  <c:v>-0.56617600000000001</c:v>
                </c:pt>
                <c:pt idx="45">
                  <c:v>-0.55488000000000004</c:v>
                </c:pt>
                <c:pt idx="46">
                  <c:v>-0.54531700000000005</c:v>
                </c:pt>
                <c:pt idx="47">
                  <c:v>-0.53570899999999999</c:v>
                </c:pt>
                <c:pt idx="48">
                  <c:v>-0.52602099999999996</c:v>
                </c:pt>
                <c:pt idx="49">
                  <c:v>-0.51641400000000004</c:v>
                </c:pt>
                <c:pt idx="50">
                  <c:v>-0.50511399999999995</c:v>
                </c:pt>
                <c:pt idx="51">
                  <c:v>-0.495533</c:v>
                </c:pt>
                <c:pt idx="52">
                  <c:v>-0.48610900000000001</c:v>
                </c:pt>
                <c:pt idx="53">
                  <c:v>-0.47648299999999999</c:v>
                </c:pt>
                <c:pt idx="54">
                  <c:v>-0.46684199999999998</c:v>
                </c:pt>
                <c:pt idx="55">
                  <c:v>-0.455542</c:v>
                </c:pt>
                <c:pt idx="56">
                  <c:v>-0.44590299999999999</c:v>
                </c:pt>
                <c:pt idx="57">
                  <c:v>-0.43630799999999997</c:v>
                </c:pt>
                <c:pt idx="58">
                  <c:v>-0.42666500000000002</c:v>
                </c:pt>
                <c:pt idx="59">
                  <c:v>-0.41538900000000001</c:v>
                </c:pt>
                <c:pt idx="60">
                  <c:v>-0.40581099999999998</c:v>
                </c:pt>
                <c:pt idx="61">
                  <c:v>-0.39612799999999998</c:v>
                </c:pt>
                <c:pt idx="62">
                  <c:v>-0.38658900000000002</c:v>
                </c:pt>
                <c:pt idx="63">
                  <c:v>-0.376884</c:v>
                </c:pt>
                <c:pt idx="64">
                  <c:v>-0.36563099999999998</c:v>
                </c:pt>
                <c:pt idx="65">
                  <c:v>-0.35605199999999998</c:v>
                </c:pt>
                <c:pt idx="66">
                  <c:v>-0.34638099999999999</c:v>
                </c:pt>
                <c:pt idx="67">
                  <c:v>-0.33678900000000001</c:v>
                </c:pt>
                <c:pt idx="68">
                  <c:v>-0.32708399999999999</c:v>
                </c:pt>
                <c:pt idx="69">
                  <c:v>-0.31584800000000002</c:v>
                </c:pt>
                <c:pt idx="70">
                  <c:v>-0.30624400000000002</c:v>
                </c:pt>
                <c:pt idx="71">
                  <c:v>-0.29657899999999998</c:v>
                </c:pt>
                <c:pt idx="72">
                  <c:v>-0.28710999999999998</c:v>
                </c:pt>
                <c:pt idx="73">
                  <c:v>-0.27751100000000001</c:v>
                </c:pt>
                <c:pt idx="74">
                  <c:v>-0.26621899999999998</c:v>
                </c:pt>
                <c:pt idx="75">
                  <c:v>-0.25658599999999998</c:v>
                </c:pt>
                <c:pt idx="76">
                  <c:v>-0.24693999999999999</c:v>
                </c:pt>
                <c:pt idx="77">
                  <c:v>-0.237341</c:v>
                </c:pt>
                <c:pt idx="78">
                  <c:v>-0.22614400000000001</c:v>
                </c:pt>
                <c:pt idx="79">
                  <c:v>-0.21643499999999999</c:v>
                </c:pt>
                <c:pt idx="80">
                  <c:v>-0.206759</c:v>
                </c:pt>
                <c:pt idx="81">
                  <c:v>-0.19708300000000001</c:v>
                </c:pt>
                <c:pt idx="82">
                  <c:v>-0.18749299999999999</c:v>
                </c:pt>
                <c:pt idx="83">
                  <c:v>-0.176344</c:v>
                </c:pt>
                <c:pt idx="84">
                  <c:v>-0.16665099999999999</c:v>
                </c:pt>
                <c:pt idx="85">
                  <c:v>-0.15706200000000001</c:v>
                </c:pt>
                <c:pt idx="86">
                  <c:v>-0.147371</c:v>
                </c:pt>
                <c:pt idx="87">
                  <c:v>-0.13775899999999999</c:v>
                </c:pt>
                <c:pt idx="88">
                  <c:v>-0.12653600000000001</c:v>
                </c:pt>
                <c:pt idx="89">
                  <c:v>-0.116881</c:v>
                </c:pt>
                <c:pt idx="90">
                  <c:v>-0.107211</c:v>
                </c:pt>
                <c:pt idx="91">
                  <c:v>-9.7647800000000007E-2</c:v>
                </c:pt>
                <c:pt idx="92">
                  <c:v>-8.7935100000000002E-2</c:v>
                </c:pt>
                <c:pt idx="93">
                  <c:v>-7.6870999999999995E-2</c:v>
                </c:pt>
                <c:pt idx="94">
                  <c:v>-6.7227899999999993E-2</c:v>
                </c:pt>
                <c:pt idx="95">
                  <c:v>-5.7570799999999998E-2</c:v>
                </c:pt>
                <c:pt idx="96">
                  <c:v>-4.8016299999999998E-2</c:v>
                </c:pt>
                <c:pt idx="97">
                  <c:v>-3.6734599999999999E-2</c:v>
                </c:pt>
                <c:pt idx="98">
                  <c:v>-2.7165499999999999E-2</c:v>
                </c:pt>
                <c:pt idx="99">
                  <c:v>1.74044E-2</c:v>
                </c:pt>
                <c:pt idx="100">
                  <c:v>1.7441000000000002E-2</c:v>
                </c:pt>
                <c:pt idx="101">
                  <c:v>1.7410499999999999E-2</c:v>
                </c:pt>
                <c:pt idx="102">
                  <c:v>1.7409600000000001E-2</c:v>
                </c:pt>
                <c:pt idx="103">
                  <c:v>1.7429E-2</c:v>
                </c:pt>
                <c:pt idx="104">
                  <c:v>2.7117800000000001E-2</c:v>
                </c:pt>
                <c:pt idx="105">
                  <c:v>3.6684899999999999E-2</c:v>
                </c:pt>
                <c:pt idx="106">
                  <c:v>4.7980000000000002E-2</c:v>
                </c:pt>
                <c:pt idx="107">
                  <c:v>5.75658E-2</c:v>
                </c:pt>
                <c:pt idx="108">
                  <c:v>6.7246700000000006E-2</c:v>
                </c:pt>
                <c:pt idx="109">
                  <c:v>7.6889899999999997E-2</c:v>
                </c:pt>
                <c:pt idx="110">
                  <c:v>8.7933200000000003E-2</c:v>
                </c:pt>
                <c:pt idx="111">
                  <c:v>9.7554600000000005E-2</c:v>
                </c:pt>
                <c:pt idx="112">
                  <c:v>0.107183</c:v>
                </c:pt>
                <c:pt idx="113">
                  <c:v>0.116813</c:v>
                </c:pt>
                <c:pt idx="114">
                  <c:v>0.126473</c:v>
                </c:pt>
                <c:pt idx="115">
                  <c:v>0.137713</c:v>
                </c:pt>
                <c:pt idx="116">
                  <c:v>0.147309</c:v>
                </c:pt>
                <c:pt idx="117">
                  <c:v>0.15701100000000001</c:v>
                </c:pt>
                <c:pt idx="118">
                  <c:v>0.16663</c:v>
                </c:pt>
                <c:pt idx="119">
                  <c:v>0.17629400000000001</c:v>
                </c:pt>
                <c:pt idx="120">
                  <c:v>0.18743899999999999</c:v>
                </c:pt>
                <c:pt idx="121">
                  <c:v>0.197077</c:v>
                </c:pt>
                <c:pt idx="122">
                  <c:v>0.20678199999999999</c:v>
                </c:pt>
                <c:pt idx="123">
                  <c:v>0.21634500000000001</c:v>
                </c:pt>
                <c:pt idx="124">
                  <c:v>0.22608500000000001</c:v>
                </c:pt>
                <c:pt idx="125">
                  <c:v>0.23727300000000001</c:v>
                </c:pt>
                <c:pt idx="126">
                  <c:v>0.246839</c:v>
                </c:pt>
                <c:pt idx="127">
                  <c:v>0.25650299999999998</c:v>
                </c:pt>
                <c:pt idx="128">
                  <c:v>0.26611600000000002</c:v>
                </c:pt>
                <c:pt idx="129">
                  <c:v>0.27743899999999999</c:v>
                </c:pt>
                <c:pt idx="130">
                  <c:v>0.28701900000000002</c:v>
                </c:pt>
                <c:pt idx="131">
                  <c:v>0.29651499999999997</c:v>
                </c:pt>
                <c:pt idx="132">
                  <c:v>0.306201</c:v>
                </c:pt>
                <c:pt idx="133">
                  <c:v>0.31586700000000001</c:v>
                </c:pt>
                <c:pt idx="134">
                  <c:v>0.327038</c:v>
                </c:pt>
                <c:pt idx="135">
                  <c:v>0.33673500000000001</c:v>
                </c:pt>
                <c:pt idx="136">
                  <c:v>0.346279</c:v>
                </c:pt>
                <c:pt idx="137">
                  <c:v>0.35595300000000002</c:v>
                </c:pt>
                <c:pt idx="138">
                  <c:v>0.36555599999999999</c:v>
                </c:pt>
                <c:pt idx="139">
                  <c:v>0.376803</c:v>
                </c:pt>
                <c:pt idx="140">
                  <c:v>0.38652199999999998</c:v>
                </c:pt>
                <c:pt idx="141">
                  <c:v>0.39606000000000002</c:v>
                </c:pt>
                <c:pt idx="142">
                  <c:v>0.40575499999999998</c:v>
                </c:pt>
                <c:pt idx="143">
                  <c:v>0.41536200000000001</c:v>
                </c:pt>
                <c:pt idx="144">
                  <c:v>0.42658600000000002</c:v>
                </c:pt>
                <c:pt idx="145">
                  <c:v>0.43621100000000002</c:v>
                </c:pt>
                <c:pt idx="146">
                  <c:v>0.44581500000000002</c:v>
                </c:pt>
                <c:pt idx="147">
                  <c:v>0.45541999999999999</c:v>
                </c:pt>
                <c:pt idx="148">
                  <c:v>0.46672799999999998</c:v>
                </c:pt>
                <c:pt idx="149">
                  <c:v>0.47634700000000002</c:v>
                </c:pt>
                <c:pt idx="150">
                  <c:v>0.48600900000000002</c:v>
                </c:pt>
                <c:pt idx="151">
                  <c:v>0.49543999999999999</c:v>
                </c:pt>
                <c:pt idx="152">
                  <c:v>0.50503900000000002</c:v>
                </c:pt>
                <c:pt idx="153">
                  <c:v>0.51632299999999998</c:v>
                </c:pt>
                <c:pt idx="154">
                  <c:v>0.52594399999999997</c:v>
                </c:pt>
                <c:pt idx="155">
                  <c:v>0.53563499999999997</c:v>
                </c:pt>
                <c:pt idx="156">
                  <c:v>0.54522800000000005</c:v>
                </c:pt>
                <c:pt idx="157">
                  <c:v>0.55483199999999999</c:v>
                </c:pt>
                <c:pt idx="158">
                  <c:v>0.56611100000000003</c:v>
                </c:pt>
                <c:pt idx="159">
                  <c:v>0.57571300000000003</c:v>
                </c:pt>
                <c:pt idx="160">
                  <c:v>0.58543500000000004</c:v>
                </c:pt>
                <c:pt idx="161">
                  <c:v>0.59501800000000005</c:v>
                </c:pt>
                <c:pt idx="162">
                  <c:v>0.60454399999999997</c:v>
                </c:pt>
                <c:pt idx="163">
                  <c:v>0.615815</c:v>
                </c:pt>
                <c:pt idx="164">
                  <c:v>0.62548400000000004</c:v>
                </c:pt>
                <c:pt idx="165">
                  <c:v>0.63507400000000003</c:v>
                </c:pt>
                <c:pt idx="166">
                  <c:v>0.64477399999999996</c:v>
                </c:pt>
                <c:pt idx="167">
                  <c:v>0.65597000000000005</c:v>
                </c:pt>
                <c:pt idx="168">
                  <c:v>0.66563600000000001</c:v>
                </c:pt>
                <c:pt idx="169">
                  <c:v>0.67529600000000001</c:v>
                </c:pt>
                <c:pt idx="170">
                  <c:v>0.68492699999999995</c:v>
                </c:pt>
                <c:pt idx="171">
                  <c:v>0.69456300000000004</c:v>
                </c:pt>
                <c:pt idx="172">
                  <c:v>0.70540999999999998</c:v>
                </c:pt>
                <c:pt idx="173">
                  <c:v>0.71508899999999997</c:v>
                </c:pt>
                <c:pt idx="174">
                  <c:v>0.72468500000000002</c:v>
                </c:pt>
                <c:pt idx="175">
                  <c:v>0.73432699999999995</c:v>
                </c:pt>
                <c:pt idx="176">
                  <c:v>0.74402400000000002</c:v>
                </c:pt>
                <c:pt idx="177">
                  <c:v>0.75520600000000004</c:v>
                </c:pt>
                <c:pt idx="178">
                  <c:v>0.76489200000000002</c:v>
                </c:pt>
                <c:pt idx="179">
                  <c:v>0.77450799999999997</c:v>
                </c:pt>
                <c:pt idx="180">
                  <c:v>0.784169</c:v>
                </c:pt>
                <c:pt idx="181">
                  <c:v>0.79380799999999996</c:v>
                </c:pt>
                <c:pt idx="182">
                  <c:v>0.80501400000000001</c:v>
                </c:pt>
                <c:pt idx="183">
                  <c:v>0.81459700000000002</c:v>
                </c:pt>
                <c:pt idx="184">
                  <c:v>0.82427600000000001</c:v>
                </c:pt>
                <c:pt idx="185">
                  <c:v>0.83389800000000003</c:v>
                </c:pt>
                <c:pt idx="186">
                  <c:v>0.84519900000000003</c:v>
                </c:pt>
                <c:pt idx="187">
                  <c:v>0.85478900000000002</c:v>
                </c:pt>
                <c:pt idx="188">
                  <c:v>0.86437200000000003</c:v>
                </c:pt>
                <c:pt idx="189">
                  <c:v>0.87404899999999996</c:v>
                </c:pt>
                <c:pt idx="190">
                  <c:v>0.88371100000000002</c:v>
                </c:pt>
                <c:pt idx="191">
                  <c:v>0.89497700000000002</c:v>
                </c:pt>
                <c:pt idx="192">
                  <c:v>0.90460399999999996</c:v>
                </c:pt>
                <c:pt idx="193">
                  <c:v>0.91402000000000005</c:v>
                </c:pt>
                <c:pt idx="194">
                  <c:v>0.92368700000000004</c:v>
                </c:pt>
                <c:pt idx="195">
                  <c:v>0.93334099999999998</c:v>
                </c:pt>
                <c:pt idx="196">
                  <c:v>0.9446</c:v>
                </c:pt>
                <c:pt idx="197">
                  <c:v>0.95422700000000005</c:v>
                </c:pt>
                <c:pt idx="198">
                  <c:v>0.96376300000000004</c:v>
                </c:pt>
                <c:pt idx="199">
                  <c:v>0.97343599999999997</c:v>
                </c:pt>
                <c:pt idx="200">
                  <c:v>0.98311499999999996</c:v>
                </c:pt>
                <c:pt idx="201">
                  <c:v>0.99430300000000005</c:v>
                </c:pt>
                <c:pt idx="202">
                  <c:v>1.004</c:v>
                </c:pt>
              </c:numCache>
            </c:numRef>
          </c:xVal>
          <c:yVal>
            <c:numRef>
              <c:f>'Board 5'!$C$10:$C$212</c:f>
              <c:numCache>
                <c:formatCode>General</c:formatCode>
                <c:ptCount val="203"/>
                <c:pt idx="0">
                  <c:v>0.114049</c:v>
                </c:pt>
                <c:pt idx="1">
                  <c:v>0.12895400000000001</c:v>
                </c:pt>
                <c:pt idx="2">
                  <c:v>0.14621600000000001</c:v>
                </c:pt>
                <c:pt idx="3">
                  <c:v>0.16111400000000001</c:v>
                </c:pt>
                <c:pt idx="4">
                  <c:v>0.17596200000000001</c:v>
                </c:pt>
                <c:pt idx="5">
                  <c:v>0.190751</c:v>
                </c:pt>
                <c:pt idx="6">
                  <c:v>0.205595</c:v>
                </c:pt>
                <c:pt idx="7">
                  <c:v>0.22304599999999999</c:v>
                </c:pt>
                <c:pt idx="8">
                  <c:v>0.23786199999999999</c:v>
                </c:pt>
                <c:pt idx="9">
                  <c:v>0.252662</c:v>
                </c:pt>
                <c:pt idx="10">
                  <c:v>0.267235</c:v>
                </c:pt>
                <c:pt idx="11">
                  <c:v>0.28203600000000001</c:v>
                </c:pt>
                <c:pt idx="12">
                  <c:v>0.29939300000000002</c:v>
                </c:pt>
                <c:pt idx="13">
                  <c:v>0.31421199999999999</c:v>
                </c:pt>
                <c:pt idx="14">
                  <c:v>0.32914599999999999</c:v>
                </c:pt>
                <c:pt idx="15">
                  <c:v>0.34393299999999999</c:v>
                </c:pt>
                <c:pt idx="16">
                  <c:v>0.35871399999999998</c:v>
                </c:pt>
                <c:pt idx="17">
                  <c:v>0.37611699999999998</c:v>
                </c:pt>
                <c:pt idx="18">
                  <c:v>0.39088299999999998</c:v>
                </c:pt>
                <c:pt idx="19">
                  <c:v>0.40577400000000002</c:v>
                </c:pt>
                <c:pt idx="20">
                  <c:v>0.420595</c:v>
                </c:pt>
                <c:pt idx="21">
                  <c:v>0.43781199999999998</c:v>
                </c:pt>
                <c:pt idx="22">
                  <c:v>0.45267299999999999</c:v>
                </c:pt>
                <c:pt idx="23">
                  <c:v>0.46757900000000002</c:v>
                </c:pt>
                <c:pt idx="24">
                  <c:v>0.48235</c:v>
                </c:pt>
                <c:pt idx="25">
                  <c:v>0.49730400000000002</c:v>
                </c:pt>
                <c:pt idx="26">
                  <c:v>0.514455</c:v>
                </c:pt>
                <c:pt idx="27">
                  <c:v>0.52936799999999995</c:v>
                </c:pt>
                <c:pt idx="28">
                  <c:v>0.54418800000000001</c:v>
                </c:pt>
                <c:pt idx="29">
                  <c:v>0.55900499999999997</c:v>
                </c:pt>
                <c:pt idx="30">
                  <c:v>0.57389999999999997</c:v>
                </c:pt>
                <c:pt idx="31">
                  <c:v>0.59055400000000002</c:v>
                </c:pt>
                <c:pt idx="32">
                  <c:v>0.60546800000000001</c:v>
                </c:pt>
                <c:pt idx="33">
                  <c:v>0.62030600000000002</c:v>
                </c:pt>
                <c:pt idx="34">
                  <c:v>0.63516499999999998</c:v>
                </c:pt>
                <c:pt idx="35">
                  <c:v>0.65005199999999996</c:v>
                </c:pt>
                <c:pt idx="36">
                  <c:v>0.66728299999999996</c:v>
                </c:pt>
                <c:pt idx="37">
                  <c:v>0.682172</c:v>
                </c:pt>
                <c:pt idx="38">
                  <c:v>0.69692799999999999</c:v>
                </c:pt>
                <c:pt idx="39">
                  <c:v>0.71179300000000001</c:v>
                </c:pt>
                <c:pt idx="40">
                  <c:v>0.72914000000000001</c:v>
                </c:pt>
                <c:pt idx="41">
                  <c:v>0.74387300000000001</c:v>
                </c:pt>
                <c:pt idx="42">
                  <c:v>0.75866100000000003</c:v>
                </c:pt>
                <c:pt idx="43">
                  <c:v>0.77359699999999998</c:v>
                </c:pt>
                <c:pt idx="44">
                  <c:v>0.78843099999999999</c:v>
                </c:pt>
                <c:pt idx="45">
                  <c:v>0.80580300000000005</c:v>
                </c:pt>
                <c:pt idx="46">
                  <c:v>0.82058500000000001</c:v>
                </c:pt>
                <c:pt idx="47">
                  <c:v>0.83535000000000004</c:v>
                </c:pt>
                <c:pt idx="48">
                  <c:v>0.85026199999999996</c:v>
                </c:pt>
                <c:pt idx="49">
                  <c:v>0.86510600000000004</c:v>
                </c:pt>
                <c:pt idx="50">
                  <c:v>0.88248099999999996</c:v>
                </c:pt>
                <c:pt idx="51">
                  <c:v>0.89722400000000002</c:v>
                </c:pt>
                <c:pt idx="52">
                  <c:v>0.91173099999999996</c:v>
                </c:pt>
                <c:pt idx="53">
                  <c:v>0.92659499999999995</c:v>
                </c:pt>
                <c:pt idx="54">
                  <c:v>0.94143100000000002</c:v>
                </c:pt>
                <c:pt idx="55">
                  <c:v>0.95880100000000001</c:v>
                </c:pt>
                <c:pt idx="56">
                  <c:v>0.97367000000000004</c:v>
                </c:pt>
                <c:pt idx="57">
                  <c:v>0.98842399999999997</c:v>
                </c:pt>
                <c:pt idx="58">
                  <c:v>1.0032700000000001</c:v>
                </c:pt>
                <c:pt idx="59">
                  <c:v>1.02058</c:v>
                </c:pt>
                <c:pt idx="60">
                  <c:v>1.03535</c:v>
                </c:pt>
                <c:pt idx="61">
                  <c:v>1.05027</c:v>
                </c:pt>
                <c:pt idx="62">
                  <c:v>1.06498</c:v>
                </c:pt>
                <c:pt idx="63">
                  <c:v>1.0799300000000001</c:v>
                </c:pt>
                <c:pt idx="64">
                  <c:v>1.0972500000000001</c:v>
                </c:pt>
                <c:pt idx="65">
                  <c:v>1.1120000000000001</c:v>
                </c:pt>
                <c:pt idx="66">
                  <c:v>1.12693</c:v>
                </c:pt>
                <c:pt idx="67">
                  <c:v>1.14167</c:v>
                </c:pt>
                <c:pt idx="68">
                  <c:v>1.1566000000000001</c:v>
                </c:pt>
                <c:pt idx="69">
                  <c:v>1.1738599999999999</c:v>
                </c:pt>
                <c:pt idx="70">
                  <c:v>1.18872</c:v>
                </c:pt>
                <c:pt idx="71">
                  <c:v>1.2035899999999999</c:v>
                </c:pt>
                <c:pt idx="72">
                  <c:v>1.2181999999999999</c:v>
                </c:pt>
                <c:pt idx="73">
                  <c:v>1.23298</c:v>
                </c:pt>
                <c:pt idx="74">
                  <c:v>1.25034</c:v>
                </c:pt>
                <c:pt idx="75">
                  <c:v>1.2651699999999999</c:v>
                </c:pt>
                <c:pt idx="76">
                  <c:v>1.28003</c:v>
                </c:pt>
                <c:pt idx="77">
                  <c:v>1.2947900000000001</c:v>
                </c:pt>
                <c:pt idx="78">
                  <c:v>1.3120499999999999</c:v>
                </c:pt>
                <c:pt idx="79">
                  <c:v>1.3269599999999999</c:v>
                </c:pt>
                <c:pt idx="80">
                  <c:v>1.3418699999999999</c:v>
                </c:pt>
                <c:pt idx="81">
                  <c:v>1.3568199999999999</c:v>
                </c:pt>
                <c:pt idx="82">
                  <c:v>1.3715299999999999</c:v>
                </c:pt>
                <c:pt idx="83">
                  <c:v>1.3887100000000001</c:v>
                </c:pt>
                <c:pt idx="84">
                  <c:v>1.4036200000000001</c:v>
                </c:pt>
                <c:pt idx="85">
                  <c:v>1.4184399999999999</c:v>
                </c:pt>
                <c:pt idx="86">
                  <c:v>1.43333</c:v>
                </c:pt>
                <c:pt idx="87">
                  <c:v>1.44815</c:v>
                </c:pt>
                <c:pt idx="88">
                  <c:v>1.46539</c:v>
                </c:pt>
                <c:pt idx="89">
                  <c:v>1.4802500000000001</c:v>
                </c:pt>
                <c:pt idx="90">
                  <c:v>1.49515</c:v>
                </c:pt>
                <c:pt idx="91">
                  <c:v>1.5098800000000001</c:v>
                </c:pt>
                <c:pt idx="92">
                  <c:v>1.5247900000000001</c:v>
                </c:pt>
                <c:pt idx="93">
                  <c:v>1.54183</c:v>
                </c:pt>
                <c:pt idx="94">
                  <c:v>1.5567299999999999</c:v>
                </c:pt>
                <c:pt idx="95">
                  <c:v>1.57155</c:v>
                </c:pt>
                <c:pt idx="96">
                  <c:v>1.58633</c:v>
                </c:pt>
                <c:pt idx="97">
                  <c:v>1.60371</c:v>
                </c:pt>
                <c:pt idx="98">
                  <c:v>1.61842</c:v>
                </c:pt>
                <c:pt idx="99">
                  <c:v>1.68706</c:v>
                </c:pt>
                <c:pt idx="100">
                  <c:v>1.68713</c:v>
                </c:pt>
                <c:pt idx="101">
                  <c:v>1.68713</c:v>
                </c:pt>
                <c:pt idx="102">
                  <c:v>1.6871</c:v>
                </c:pt>
                <c:pt idx="103">
                  <c:v>1.6871</c:v>
                </c:pt>
                <c:pt idx="104">
                  <c:v>1.7019899999999999</c:v>
                </c:pt>
                <c:pt idx="105">
                  <c:v>1.7167600000000001</c:v>
                </c:pt>
                <c:pt idx="106">
                  <c:v>1.7341299999999999</c:v>
                </c:pt>
                <c:pt idx="107">
                  <c:v>1.74885</c:v>
                </c:pt>
                <c:pt idx="108">
                  <c:v>1.76376</c:v>
                </c:pt>
                <c:pt idx="109">
                  <c:v>1.7786200000000001</c:v>
                </c:pt>
                <c:pt idx="110">
                  <c:v>1.7956000000000001</c:v>
                </c:pt>
                <c:pt idx="111">
                  <c:v>1.8104800000000001</c:v>
                </c:pt>
                <c:pt idx="112">
                  <c:v>1.8252999999999999</c:v>
                </c:pt>
                <c:pt idx="113">
                  <c:v>1.84009</c:v>
                </c:pt>
                <c:pt idx="114">
                  <c:v>1.8549500000000001</c:v>
                </c:pt>
                <c:pt idx="115">
                  <c:v>1.87229</c:v>
                </c:pt>
                <c:pt idx="116">
                  <c:v>1.8870800000000001</c:v>
                </c:pt>
                <c:pt idx="117">
                  <c:v>1.9019999999999999</c:v>
                </c:pt>
                <c:pt idx="118">
                  <c:v>1.9167700000000001</c:v>
                </c:pt>
                <c:pt idx="119">
                  <c:v>1.93171</c:v>
                </c:pt>
                <c:pt idx="120">
                  <c:v>1.94889</c:v>
                </c:pt>
                <c:pt idx="121">
                  <c:v>1.96366</c:v>
                </c:pt>
                <c:pt idx="122">
                  <c:v>1.97862</c:v>
                </c:pt>
                <c:pt idx="123">
                  <c:v>1.9933700000000001</c:v>
                </c:pt>
                <c:pt idx="124">
                  <c:v>2.0083099999999998</c:v>
                </c:pt>
                <c:pt idx="125">
                  <c:v>2.02555</c:v>
                </c:pt>
                <c:pt idx="126">
                  <c:v>2.0403199999999999</c:v>
                </c:pt>
                <c:pt idx="127">
                  <c:v>2.05518</c:v>
                </c:pt>
                <c:pt idx="128">
                  <c:v>2.07003</c:v>
                </c:pt>
                <c:pt idx="129">
                  <c:v>2.0874199999999998</c:v>
                </c:pt>
                <c:pt idx="130">
                  <c:v>2.1021999999999998</c:v>
                </c:pt>
                <c:pt idx="131">
                  <c:v>2.1168100000000001</c:v>
                </c:pt>
                <c:pt idx="132">
                  <c:v>2.1316600000000001</c:v>
                </c:pt>
                <c:pt idx="133">
                  <c:v>2.1465900000000002</c:v>
                </c:pt>
                <c:pt idx="134">
                  <c:v>2.16378</c:v>
                </c:pt>
                <c:pt idx="135">
                  <c:v>2.1787200000000002</c:v>
                </c:pt>
                <c:pt idx="136">
                  <c:v>2.1934399999999998</c:v>
                </c:pt>
                <c:pt idx="137">
                  <c:v>2.20838</c:v>
                </c:pt>
                <c:pt idx="138">
                  <c:v>2.22316</c:v>
                </c:pt>
                <c:pt idx="139">
                  <c:v>2.24044</c:v>
                </c:pt>
                <c:pt idx="140">
                  <c:v>2.2553700000000001</c:v>
                </c:pt>
                <c:pt idx="141">
                  <c:v>2.27007</c:v>
                </c:pt>
                <c:pt idx="142">
                  <c:v>2.2850000000000001</c:v>
                </c:pt>
                <c:pt idx="143">
                  <c:v>2.29982</c:v>
                </c:pt>
                <c:pt idx="144">
                  <c:v>2.3170600000000001</c:v>
                </c:pt>
                <c:pt idx="145">
                  <c:v>2.3319200000000002</c:v>
                </c:pt>
                <c:pt idx="146">
                  <c:v>2.34673</c:v>
                </c:pt>
                <c:pt idx="147">
                  <c:v>2.3614700000000002</c:v>
                </c:pt>
                <c:pt idx="148">
                  <c:v>2.3788999999999998</c:v>
                </c:pt>
                <c:pt idx="149">
                  <c:v>2.3937300000000001</c:v>
                </c:pt>
                <c:pt idx="150">
                  <c:v>2.4085800000000002</c:v>
                </c:pt>
                <c:pt idx="151">
                  <c:v>2.4231199999999999</c:v>
                </c:pt>
                <c:pt idx="152">
                  <c:v>2.4379200000000001</c:v>
                </c:pt>
                <c:pt idx="153">
                  <c:v>2.45526</c:v>
                </c:pt>
                <c:pt idx="154">
                  <c:v>2.4700700000000002</c:v>
                </c:pt>
                <c:pt idx="155">
                  <c:v>2.4849999999999999</c:v>
                </c:pt>
                <c:pt idx="156">
                  <c:v>2.49979</c:v>
                </c:pt>
                <c:pt idx="157">
                  <c:v>2.5145900000000001</c:v>
                </c:pt>
                <c:pt idx="158">
                  <c:v>2.5319600000000002</c:v>
                </c:pt>
                <c:pt idx="159">
                  <c:v>2.5467499999999998</c:v>
                </c:pt>
                <c:pt idx="160">
                  <c:v>2.5616699999999999</c:v>
                </c:pt>
                <c:pt idx="161">
                  <c:v>2.5764499999999999</c:v>
                </c:pt>
                <c:pt idx="162">
                  <c:v>2.59118</c:v>
                </c:pt>
                <c:pt idx="163">
                  <c:v>2.6084800000000001</c:v>
                </c:pt>
                <c:pt idx="164">
                  <c:v>2.62337</c:v>
                </c:pt>
                <c:pt idx="165">
                  <c:v>2.6381700000000001</c:v>
                </c:pt>
                <c:pt idx="166">
                  <c:v>2.6531099999999999</c:v>
                </c:pt>
                <c:pt idx="167">
                  <c:v>2.6703600000000001</c:v>
                </c:pt>
                <c:pt idx="168">
                  <c:v>2.6852100000000001</c:v>
                </c:pt>
                <c:pt idx="169">
                  <c:v>2.7000799999999998</c:v>
                </c:pt>
                <c:pt idx="170">
                  <c:v>2.7148500000000002</c:v>
                </c:pt>
                <c:pt idx="171">
                  <c:v>2.7297799999999999</c:v>
                </c:pt>
                <c:pt idx="172">
                  <c:v>2.7464499999999998</c:v>
                </c:pt>
                <c:pt idx="173">
                  <c:v>2.76139</c:v>
                </c:pt>
                <c:pt idx="174">
                  <c:v>2.7761499999999999</c:v>
                </c:pt>
                <c:pt idx="175">
                  <c:v>2.7909999999999999</c:v>
                </c:pt>
                <c:pt idx="176">
                  <c:v>2.80592</c:v>
                </c:pt>
                <c:pt idx="177">
                  <c:v>2.82314</c:v>
                </c:pt>
                <c:pt idx="178">
                  <c:v>2.83806</c:v>
                </c:pt>
                <c:pt idx="179">
                  <c:v>2.8528699999999998</c:v>
                </c:pt>
                <c:pt idx="180">
                  <c:v>2.86774</c:v>
                </c:pt>
                <c:pt idx="181">
                  <c:v>2.8826000000000001</c:v>
                </c:pt>
                <c:pt idx="182">
                  <c:v>2.89981</c:v>
                </c:pt>
                <c:pt idx="183">
                  <c:v>2.9146100000000001</c:v>
                </c:pt>
                <c:pt idx="184">
                  <c:v>2.9295</c:v>
                </c:pt>
                <c:pt idx="185">
                  <c:v>2.9443199999999998</c:v>
                </c:pt>
                <c:pt idx="186">
                  <c:v>2.9617100000000001</c:v>
                </c:pt>
                <c:pt idx="187">
                  <c:v>2.9765000000000001</c:v>
                </c:pt>
                <c:pt idx="188">
                  <c:v>2.9912800000000002</c:v>
                </c:pt>
                <c:pt idx="189">
                  <c:v>3.0061800000000001</c:v>
                </c:pt>
                <c:pt idx="190">
                  <c:v>3.0209899999999998</c:v>
                </c:pt>
                <c:pt idx="191">
                  <c:v>3.0383900000000001</c:v>
                </c:pt>
                <c:pt idx="192">
                  <c:v>3.05315</c:v>
                </c:pt>
                <c:pt idx="193">
                  <c:v>3.06778</c:v>
                </c:pt>
                <c:pt idx="194">
                  <c:v>3.0825999999999998</c:v>
                </c:pt>
                <c:pt idx="195">
                  <c:v>3.0974699999999999</c:v>
                </c:pt>
                <c:pt idx="196">
                  <c:v>3.1148500000000001</c:v>
                </c:pt>
                <c:pt idx="197">
                  <c:v>3.1296300000000001</c:v>
                </c:pt>
                <c:pt idx="198">
                  <c:v>3.1443699999999999</c:v>
                </c:pt>
                <c:pt idx="199">
                  <c:v>3.1592199999999999</c:v>
                </c:pt>
                <c:pt idx="200">
                  <c:v>3.1740599999999999</c:v>
                </c:pt>
                <c:pt idx="201">
                  <c:v>3.19136</c:v>
                </c:pt>
                <c:pt idx="202">
                  <c:v>3.20627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25984"/>
        <c:axId val="119632256"/>
      </c:scatterChart>
      <c:valAx>
        <c:axId val="119625984"/>
        <c:scaling>
          <c:orientation val="minMax"/>
          <c:max val="1"/>
          <c:min val="-1"/>
        </c:scaling>
        <c:delete val="0"/>
        <c:axPos val="b"/>
        <c:majorGridlines>
          <c:spPr>
            <a:ln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Load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9632256"/>
        <c:crosses val="autoZero"/>
        <c:crossBetween val="midCat"/>
        <c:majorUnit val="0.5"/>
      </c:valAx>
      <c:valAx>
        <c:axId val="119632256"/>
        <c:scaling>
          <c:orientation val="minMax"/>
          <c:max val="3.3"/>
          <c:min val="0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Voltage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prstDash val="solid"/>
          </a:ln>
        </c:spPr>
        <c:crossAx val="119625984"/>
        <c:crossesAt val="-1"/>
        <c:crossBetween val="midCat"/>
        <c:majorUnit val="1.6500000000000001"/>
      </c:valAx>
    </c:plotArea>
    <c:legend>
      <c:legendPos val="b"/>
      <c:legendEntry>
        <c:idx val="1"/>
        <c:delete val="1"/>
      </c:legendEntry>
      <c:legendEntry>
        <c:idx val="2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8</xdr:row>
      <xdr:rowOff>102870</xdr:rowOff>
    </xdr:from>
    <xdr:to>
      <xdr:col>14</xdr:col>
      <xdr:colOff>396240</xdr:colOff>
      <xdr:row>29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8</xdr:row>
      <xdr:rowOff>102870</xdr:rowOff>
    </xdr:from>
    <xdr:to>
      <xdr:col>14</xdr:col>
      <xdr:colOff>396240</xdr:colOff>
      <xdr:row>29</xdr:row>
      <xdr:rowOff>106680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480060</xdr:colOff>
      <xdr:row>7</xdr:row>
      <xdr:rowOff>133350</xdr:rowOff>
    </xdr:from>
    <xdr:to>
      <xdr:col>14</xdr:col>
      <xdr:colOff>464820</xdr:colOff>
      <xdr:row>28</xdr:row>
      <xdr:rowOff>137160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8</xdr:row>
      <xdr:rowOff>102870</xdr:rowOff>
    </xdr:from>
    <xdr:to>
      <xdr:col>14</xdr:col>
      <xdr:colOff>396240</xdr:colOff>
      <xdr:row>29</xdr:row>
      <xdr:rowOff>106680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8</xdr:row>
      <xdr:rowOff>102870</xdr:rowOff>
    </xdr:from>
    <xdr:to>
      <xdr:col>14</xdr:col>
      <xdr:colOff>396240</xdr:colOff>
      <xdr:row>29</xdr:row>
      <xdr:rowOff>106680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tabSelected="1" workbookViewId="0">
      <selection activeCell="B1" sqref="B1"/>
    </sheetView>
  </sheetViews>
  <sheetFormatPr defaultRowHeight="14.4" x14ac:dyDescent="0.3"/>
  <cols>
    <col min="1" max="1" width="4" bestFit="1" customWidth="1"/>
    <col min="2" max="2" width="11.33203125" customWidth="1"/>
    <col min="3" max="3" width="13.6640625" customWidth="1"/>
    <col min="4" max="4" width="14" customWidth="1"/>
    <col min="5" max="5" width="16.44140625" customWidth="1"/>
    <col min="10" max="10" width="13.44140625" customWidth="1"/>
    <col min="12" max="12" width="16.109375" customWidth="1"/>
  </cols>
  <sheetData>
    <row r="1" spans="1:14" x14ac:dyDescent="0.3">
      <c r="B1" t="s">
        <v>7</v>
      </c>
      <c r="C1" t="s">
        <v>1</v>
      </c>
      <c r="D1" t="s">
        <v>0</v>
      </c>
      <c r="E1" t="s">
        <v>8</v>
      </c>
    </row>
    <row r="2" spans="1:14" x14ac:dyDescent="0.3">
      <c r="B2">
        <v>15.4</v>
      </c>
      <c r="C2">
        <v>1.65</v>
      </c>
      <c r="D2">
        <v>0.1</v>
      </c>
      <c r="E2">
        <v>1.54</v>
      </c>
      <c r="J2" t="s">
        <v>10</v>
      </c>
      <c r="L2" t="s">
        <v>11</v>
      </c>
    </row>
    <row r="3" spans="1:14" x14ac:dyDescent="0.3">
      <c r="J3">
        <f>SLOPE(C10:C212,D10:D212)</f>
        <v>1.5396556203331453</v>
      </c>
      <c r="L3">
        <f>INTERCEPT(C10:C212,D10:D212)</f>
        <v>1.644335149364037</v>
      </c>
    </row>
    <row r="4" spans="1:14" x14ac:dyDescent="0.3">
      <c r="B4" t="s">
        <v>2</v>
      </c>
      <c r="C4" t="s">
        <v>3</v>
      </c>
      <c r="D4" t="s">
        <v>4</v>
      </c>
      <c r="E4" t="s">
        <v>5</v>
      </c>
    </row>
    <row r="5" spans="1:14" x14ac:dyDescent="0.3">
      <c r="A5">
        <v>1</v>
      </c>
      <c r="B5">
        <v>1.65011</v>
      </c>
      <c r="C5">
        <v>8.3262600000000006E-2</v>
      </c>
      <c r="D5">
        <v>-1.0138799999999999</v>
      </c>
      <c r="E5">
        <f t="shared" ref="E5:E36" si="0">D5*rshunt*gain+vrefideal</f>
        <v>8.8624800000000059E-2</v>
      </c>
      <c r="J5" t="s">
        <v>6</v>
      </c>
      <c r="L5" t="s">
        <v>9</v>
      </c>
      <c r="N5" t="s">
        <v>12</v>
      </c>
    </row>
    <row r="6" spans="1:14" x14ac:dyDescent="0.3">
      <c r="A6">
        <v>2</v>
      </c>
      <c r="B6">
        <v>1.6500999999999999</v>
      </c>
      <c r="C6">
        <v>8.3541699999999997E-2</v>
      </c>
      <c r="D6">
        <v>-1.0136799999999999</v>
      </c>
      <c r="E6">
        <f t="shared" si="0"/>
        <v>8.8932799999999812E-2</v>
      </c>
      <c r="J6" s="2">
        <f>(measgain-cktgainideal)/cktgainideal*100</f>
        <v>-2.236231602952882E-2</v>
      </c>
      <c r="L6" s="2">
        <f>(measoffset-vrefideal)/vrefideal*100</f>
        <v>-0.34332428096744805</v>
      </c>
      <c r="N6" s="2">
        <f>SQRT(J6^2+L6^2)</f>
        <v>0.34405179127570273</v>
      </c>
    </row>
    <row r="7" spans="1:14" x14ac:dyDescent="0.3">
      <c r="A7">
        <v>3</v>
      </c>
      <c r="B7">
        <v>1.65008</v>
      </c>
      <c r="C7">
        <v>8.3553199999999994E-2</v>
      </c>
      <c r="D7">
        <v>-1.0136700000000001</v>
      </c>
      <c r="E7">
        <f t="shared" si="0"/>
        <v>8.89481999999997E-2</v>
      </c>
    </row>
    <row r="8" spans="1:14" x14ac:dyDescent="0.3">
      <c r="A8">
        <v>4</v>
      </c>
      <c r="B8">
        <v>1.6500999999999999</v>
      </c>
      <c r="C8">
        <v>8.3476400000000006E-2</v>
      </c>
      <c r="D8">
        <v>-1.01373</v>
      </c>
      <c r="E8">
        <f t="shared" si="0"/>
        <v>8.8855799999999707E-2</v>
      </c>
    </row>
    <row r="9" spans="1:14" x14ac:dyDescent="0.3">
      <c r="A9">
        <v>5</v>
      </c>
      <c r="B9">
        <v>1.6500999999999999</v>
      </c>
      <c r="C9">
        <v>8.3452299999999993E-2</v>
      </c>
      <c r="D9">
        <v>-1.01372</v>
      </c>
      <c r="E9">
        <f t="shared" si="0"/>
        <v>8.8871199999999817E-2</v>
      </c>
    </row>
    <row r="10" spans="1:14" x14ac:dyDescent="0.3">
      <c r="A10">
        <v>6</v>
      </c>
      <c r="B10" s="2">
        <v>1.6500999999999999</v>
      </c>
      <c r="C10" s="2">
        <v>9.8121299999999995E-2</v>
      </c>
      <c r="D10" s="2">
        <v>-1.0041800000000001</v>
      </c>
      <c r="E10">
        <f t="shared" si="0"/>
        <v>0.10356279999999973</v>
      </c>
    </row>
    <row r="11" spans="1:14" x14ac:dyDescent="0.3">
      <c r="A11">
        <v>7</v>
      </c>
      <c r="B11" s="2">
        <v>1.6500999999999999</v>
      </c>
      <c r="C11" s="2">
        <v>0.113121</v>
      </c>
      <c r="D11" s="2">
        <v>-0.99446400000000001</v>
      </c>
      <c r="E11">
        <f t="shared" si="0"/>
        <v>0.11852543999999976</v>
      </c>
    </row>
    <row r="12" spans="1:14" x14ac:dyDescent="0.3">
      <c r="A12">
        <v>8</v>
      </c>
      <c r="B12" s="2">
        <v>1.6500999999999999</v>
      </c>
      <c r="C12" s="2">
        <v>0.130381</v>
      </c>
      <c r="D12" s="2">
        <v>-0.98327399999999998</v>
      </c>
      <c r="E12">
        <f t="shared" si="0"/>
        <v>0.1357580399999998</v>
      </c>
    </row>
    <row r="13" spans="1:14" x14ac:dyDescent="0.3">
      <c r="A13">
        <v>9</v>
      </c>
      <c r="B13" s="2">
        <v>1.6500900000000001</v>
      </c>
      <c r="C13" s="2">
        <v>0.14516699999999999</v>
      </c>
      <c r="D13" s="2">
        <v>-0.97366600000000003</v>
      </c>
      <c r="E13">
        <f t="shared" si="0"/>
        <v>0.15055435999999967</v>
      </c>
    </row>
    <row r="14" spans="1:14" x14ac:dyDescent="0.3">
      <c r="A14">
        <v>10</v>
      </c>
      <c r="B14" s="2">
        <v>1.65011</v>
      </c>
      <c r="C14" s="2">
        <v>0.15997900000000001</v>
      </c>
      <c r="D14" s="2">
        <v>-0.96404199999999995</v>
      </c>
      <c r="E14">
        <f t="shared" si="0"/>
        <v>0.16537531999999988</v>
      </c>
    </row>
    <row r="15" spans="1:14" x14ac:dyDescent="0.3">
      <c r="A15">
        <v>11</v>
      </c>
      <c r="B15" s="2">
        <v>1.65011</v>
      </c>
      <c r="C15" s="2">
        <v>0.174785</v>
      </c>
      <c r="D15" s="2">
        <v>-0.95444600000000002</v>
      </c>
      <c r="E15">
        <f t="shared" si="0"/>
        <v>0.1801531599999997</v>
      </c>
    </row>
    <row r="16" spans="1:14" x14ac:dyDescent="0.3">
      <c r="A16">
        <v>12</v>
      </c>
      <c r="B16" s="2">
        <v>1.6500900000000001</v>
      </c>
      <c r="C16" s="2">
        <v>0.18951299999999999</v>
      </c>
      <c r="D16" s="2">
        <v>-0.94484900000000005</v>
      </c>
      <c r="E16">
        <f t="shared" si="0"/>
        <v>0.19493253999999971</v>
      </c>
    </row>
    <row r="17" spans="1:12" x14ac:dyDescent="0.3">
      <c r="A17">
        <v>13</v>
      </c>
      <c r="B17" s="2">
        <v>1.6500999999999999</v>
      </c>
      <c r="C17" s="2">
        <v>0.20686499999999999</v>
      </c>
      <c r="D17" s="2">
        <v>-0.93354700000000002</v>
      </c>
      <c r="E17">
        <f t="shared" si="0"/>
        <v>0.21233761999999978</v>
      </c>
    </row>
    <row r="18" spans="1:12" x14ac:dyDescent="0.3">
      <c r="A18">
        <v>14</v>
      </c>
      <c r="B18" s="2">
        <v>1.6500999999999999</v>
      </c>
      <c r="C18" s="2">
        <v>0.22176399999999999</v>
      </c>
      <c r="D18" s="2">
        <v>-0.92391400000000001</v>
      </c>
      <c r="E18">
        <f t="shared" si="0"/>
        <v>0.2271724399999997</v>
      </c>
    </row>
    <row r="19" spans="1:12" x14ac:dyDescent="0.3">
      <c r="A19">
        <v>15</v>
      </c>
      <c r="B19" s="2">
        <v>1.6500999999999999</v>
      </c>
      <c r="C19" s="2">
        <v>0.23669699999999999</v>
      </c>
      <c r="D19" s="2">
        <v>-0.91421799999999998</v>
      </c>
      <c r="E19">
        <f t="shared" si="0"/>
        <v>0.24210427999999995</v>
      </c>
    </row>
    <row r="20" spans="1:12" x14ac:dyDescent="0.3">
      <c r="A20">
        <v>16</v>
      </c>
      <c r="B20" s="2">
        <v>1.6500900000000001</v>
      </c>
      <c r="C20" s="2">
        <v>0.25117899999999999</v>
      </c>
      <c r="D20" s="2">
        <v>-0.90477799999999997</v>
      </c>
      <c r="E20">
        <f t="shared" si="0"/>
        <v>0.25664187999999988</v>
      </c>
    </row>
    <row r="21" spans="1:12" x14ac:dyDescent="0.3">
      <c r="A21">
        <v>17</v>
      </c>
      <c r="B21" s="2">
        <v>1.6500900000000001</v>
      </c>
      <c r="C21" s="2">
        <v>0.265955</v>
      </c>
      <c r="D21" s="2">
        <v>-0.89522299999999999</v>
      </c>
      <c r="E21">
        <f t="shared" si="0"/>
        <v>0.27135657999999996</v>
      </c>
    </row>
    <row r="22" spans="1:12" x14ac:dyDescent="0.3">
      <c r="A22">
        <v>18</v>
      </c>
      <c r="B22" s="2">
        <v>1.6500999999999999</v>
      </c>
      <c r="C22" s="2">
        <v>0.28335700000000003</v>
      </c>
      <c r="D22" s="2">
        <v>-0.88392599999999999</v>
      </c>
      <c r="E22">
        <f t="shared" si="0"/>
        <v>0.28875395999999975</v>
      </c>
      <c r="J22" s="1"/>
      <c r="K22" s="1"/>
      <c r="L22" s="1"/>
    </row>
    <row r="23" spans="1:12" x14ac:dyDescent="0.3">
      <c r="A23">
        <v>19</v>
      </c>
      <c r="B23" s="2">
        <v>1.6500999999999999</v>
      </c>
      <c r="C23" s="2">
        <v>0.29817199999999999</v>
      </c>
      <c r="D23" s="2">
        <v>-0.87433099999999997</v>
      </c>
      <c r="E23">
        <f t="shared" si="0"/>
        <v>0.30353025999999983</v>
      </c>
      <c r="J23" s="1"/>
      <c r="K23" s="1"/>
      <c r="L23" s="1"/>
    </row>
    <row r="24" spans="1:12" x14ac:dyDescent="0.3">
      <c r="A24">
        <v>20</v>
      </c>
      <c r="B24" s="2">
        <v>1.65008</v>
      </c>
      <c r="C24" s="2">
        <v>0.313058</v>
      </c>
      <c r="D24" s="2">
        <v>-0.86462300000000003</v>
      </c>
      <c r="E24">
        <f t="shared" si="0"/>
        <v>0.31848057999999968</v>
      </c>
    </row>
    <row r="25" spans="1:12" x14ac:dyDescent="0.3">
      <c r="A25">
        <v>21</v>
      </c>
      <c r="B25" s="2">
        <v>1.6500900000000001</v>
      </c>
      <c r="C25" s="2">
        <v>0.32781399999999999</v>
      </c>
      <c r="D25" s="2">
        <v>-0.85501899999999997</v>
      </c>
      <c r="E25">
        <f t="shared" si="0"/>
        <v>0.3332707399999999</v>
      </c>
    </row>
    <row r="26" spans="1:12" x14ac:dyDescent="0.3">
      <c r="A26">
        <v>22</v>
      </c>
      <c r="B26" s="2">
        <v>1.6500900000000001</v>
      </c>
      <c r="C26" s="2">
        <v>0.34261799999999998</v>
      </c>
      <c r="D26" s="2">
        <v>-0.84542099999999998</v>
      </c>
      <c r="E26">
        <f t="shared" si="0"/>
        <v>0.34805165999999965</v>
      </c>
    </row>
    <row r="27" spans="1:12" x14ac:dyDescent="0.3">
      <c r="A27">
        <v>23</v>
      </c>
      <c r="B27" s="2">
        <v>1.6500900000000001</v>
      </c>
      <c r="C27" s="2">
        <v>0.36003600000000002</v>
      </c>
      <c r="D27" s="2">
        <v>-0.83412799999999998</v>
      </c>
      <c r="E27">
        <f t="shared" si="0"/>
        <v>0.3654428799999998</v>
      </c>
    </row>
    <row r="28" spans="1:12" x14ac:dyDescent="0.3">
      <c r="A28">
        <v>24</v>
      </c>
      <c r="B28" s="2">
        <v>1.6500999999999999</v>
      </c>
      <c r="C28" s="2">
        <v>0.37484299999999998</v>
      </c>
      <c r="D28" s="2">
        <v>-0.82452599999999998</v>
      </c>
      <c r="E28">
        <f t="shared" si="0"/>
        <v>0.38022995999999987</v>
      </c>
    </row>
    <row r="29" spans="1:12" x14ac:dyDescent="0.3">
      <c r="A29">
        <v>25</v>
      </c>
      <c r="B29" s="2">
        <v>1.65008</v>
      </c>
      <c r="C29" s="2">
        <v>0.38974199999999998</v>
      </c>
      <c r="D29" s="2">
        <v>-0.81485799999999997</v>
      </c>
      <c r="E29">
        <f t="shared" si="0"/>
        <v>0.39511867999999994</v>
      </c>
    </row>
    <row r="30" spans="1:12" x14ac:dyDescent="0.3">
      <c r="A30">
        <v>26</v>
      </c>
      <c r="B30" s="2">
        <v>1.6500900000000001</v>
      </c>
      <c r="C30" s="2">
        <v>0.40456399999999998</v>
      </c>
      <c r="D30" s="2">
        <v>-0.80522300000000002</v>
      </c>
      <c r="E30">
        <f t="shared" si="0"/>
        <v>0.40995657999999979</v>
      </c>
    </row>
    <row r="31" spans="1:12" x14ac:dyDescent="0.3">
      <c r="A31">
        <v>27</v>
      </c>
      <c r="B31" s="2">
        <v>1.6500900000000001</v>
      </c>
      <c r="C31" s="2">
        <v>0.42170000000000002</v>
      </c>
      <c r="D31" s="2">
        <v>-0.79405599999999998</v>
      </c>
      <c r="E31">
        <f t="shared" si="0"/>
        <v>0.42715375999999972</v>
      </c>
    </row>
    <row r="32" spans="1:12" x14ac:dyDescent="0.3">
      <c r="A32">
        <v>28</v>
      </c>
      <c r="B32" s="2">
        <v>1.6500900000000001</v>
      </c>
      <c r="C32" s="2">
        <v>0.43668499999999999</v>
      </c>
      <c r="D32" s="2">
        <v>-0.78440299999999996</v>
      </c>
      <c r="E32">
        <f t="shared" si="0"/>
        <v>0.44201937999999985</v>
      </c>
    </row>
    <row r="33" spans="1:5" x14ac:dyDescent="0.3">
      <c r="A33">
        <v>29</v>
      </c>
      <c r="B33" s="2">
        <v>1.6500900000000001</v>
      </c>
      <c r="C33" s="2">
        <v>0.45150200000000001</v>
      </c>
      <c r="D33" s="2">
        <v>-0.77471800000000002</v>
      </c>
      <c r="E33">
        <f t="shared" si="0"/>
        <v>0.4569342799999998</v>
      </c>
    </row>
    <row r="34" spans="1:5" x14ac:dyDescent="0.3">
      <c r="A34">
        <v>30</v>
      </c>
      <c r="B34" s="2">
        <v>1.65008</v>
      </c>
      <c r="C34" s="2">
        <v>0.46624500000000002</v>
      </c>
      <c r="D34" s="2">
        <v>-0.76511099999999999</v>
      </c>
      <c r="E34">
        <f t="shared" si="0"/>
        <v>0.47172905999999992</v>
      </c>
    </row>
    <row r="35" spans="1:5" x14ac:dyDescent="0.3">
      <c r="A35">
        <v>31</v>
      </c>
      <c r="B35" s="2">
        <v>1.65008</v>
      </c>
      <c r="C35" s="2">
        <v>0.48119400000000001</v>
      </c>
      <c r="D35" s="2">
        <v>-0.75546800000000003</v>
      </c>
      <c r="E35">
        <f t="shared" si="0"/>
        <v>0.48657927999999973</v>
      </c>
    </row>
    <row r="36" spans="1:5" x14ac:dyDescent="0.3">
      <c r="A36">
        <v>32</v>
      </c>
      <c r="B36" s="2">
        <v>1.6500900000000001</v>
      </c>
      <c r="C36" s="2">
        <v>0.49843900000000002</v>
      </c>
      <c r="D36" s="2">
        <v>-0.74423399999999995</v>
      </c>
      <c r="E36">
        <f t="shared" si="0"/>
        <v>0.50387963999999985</v>
      </c>
    </row>
    <row r="37" spans="1:5" x14ac:dyDescent="0.3">
      <c r="A37">
        <v>33</v>
      </c>
      <c r="B37" s="2">
        <v>1.6500900000000001</v>
      </c>
      <c r="C37" s="2">
        <v>0.51323600000000003</v>
      </c>
      <c r="D37" s="2">
        <v>-0.73460899999999996</v>
      </c>
      <c r="E37">
        <f t="shared" ref="E37:E68" si="1">D37*rshunt*gain+vrefideal</f>
        <v>0.51870214000000003</v>
      </c>
    </row>
    <row r="38" spans="1:5" x14ac:dyDescent="0.3">
      <c r="A38">
        <v>34</v>
      </c>
      <c r="B38" s="2">
        <v>1.6500999999999999</v>
      </c>
      <c r="C38" s="2">
        <v>0.52820900000000004</v>
      </c>
      <c r="D38" s="2">
        <v>-0.72495299999999996</v>
      </c>
      <c r="E38">
        <f t="shared" si="1"/>
        <v>0.53357237999999985</v>
      </c>
    </row>
    <row r="39" spans="1:5" x14ac:dyDescent="0.3">
      <c r="A39">
        <v>35</v>
      </c>
      <c r="B39" s="2">
        <v>1.6500900000000001</v>
      </c>
      <c r="C39" s="2">
        <v>0.54310499999999995</v>
      </c>
      <c r="D39" s="2">
        <v>-0.71530300000000002</v>
      </c>
      <c r="E39">
        <f t="shared" si="1"/>
        <v>0.54843337999999986</v>
      </c>
    </row>
    <row r="40" spans="1:5" x14ac:dyDescent="0.3">
      <c r="A40">
        <v>36</v>
      </c>
      <c r="B40" s="2">
        <v>1.6500900000000001</v>
      </c>
      <c r="C40" s="2">
        <v>0.55786199999999997</v>
      </c>
      <c r="D40" s="2">
        <v>-0.70563399999999998</v>
      </c>
      <c r="E40">
        <f t="shared" si="1"/>
        <v>0.5633236399999999</v>
      </c>
    </row>
    <row r="41" spans="1:5" x14ac:dyDescent="0.3">
      <c r="A41">
        <v>37</v>
      </c>
      <c r="B41" s="2">
        <v>1.65008</v>
      </c>
      <c r="C41" s="2">
        <v>0.574573</v>
      </c>
      <c r="D41" s="2">
        <v>-0.69480600000000003</v>
      </c>
      <c r="E41">
        <f t="shared" si="1"/>
        <v>0.57999875999999984</v>
      </c>
    </row>
    <row r="42" spans="1:5" x14ac:dyDescent="0.3">
      <c r="A42">
        <v>38</v>
      </c>
      <c r="B42" s="2">
        <v>1.65008</v>
      </c>
      <c r="C42" s="2">
        <v>0.58940199999999998</v>
      </c>
      <c r="D42" s="2">
        <v>-0.68513800000000002</v>
      </c>
      <c r="E42">
        <f t="shared" si="1"/>
        <v>0.59488747999999991</v>
      </c>
    </row>
    <row r="43" spans="1:5" x14ac:dyDescent="0.3">
      <c r="A43">
        <v>39</v>
      </c>
      <c r="B43" s="2">
        <v>1.65008</v>
      </c>
      <c r="C43" s="2">
        <v>0.60427799999999998</v>
      </c>
      <c r="D43" s="2">
        <v>-0.67549599999999999</v>
      </c>
      <c r="E43">
        <f t="shared" si="1"/>
        <v>0.60973615999999997</v>
      </c>
    </row>
    <row r="44" spans="1:5" x14ac:dyDescent="0.3">
      <c r="A44">
        <v>40</v>
      </c>
      <c r="B44" s="2">
        <v>1.6500999999999999</v>
      </c>
      <c r="C44" s="2">
        <v>0.61911000000000005</v>
      </c>
      <c r="D44" s="2">
        <v>-0.66588199999999997</v>
      </c>
      <c r="E44">
        <f t="shared" si="1"/>
        <v>0.62454171999999986</v>
      </c>
    </row>
    <row r="45" spans="1:5" x14ac:dyDescent="0.3">
      <c r="A45">
        <v>41</v>
      </c>
      <c r="B45" s="2">
        <v>1.6500900000000001</v>
      </c>
      <c r="C45" s="2">
        <v>0.63400199999999995</v>
      </c>
      <c r="D45" s="2">
        <v>-0.65624800000000005</v>
      </c>
      <c r="E45">
        <f t="shared" si="1"/>
        <v>0.63937807999999974</v>
      </c>
    </row>
    <row r="46" spans="1:5" x14ac:dyDescent="0.3">
      <c r="A46">
        <v>42</v>
      </c>
      <c r="B46" s="2">
        <v>1.6500900000000001</v>
      </c>
      <c r="C46" s="2">
        <v>0.65122000000000002</v>
      </c>
      <c r="D46" s="2">
        <v>-0.64498900000000003</v>
      </c>
      <c r="E46">
        <f t="shared" si="1"/>
        <v>0.65671693999999969</v>
      </c>
    </row>
    <row r="47" spans="1:5" x14ac:dyDescent="0.3">
      <c r="A47">
        <v>43</v>
      </c>
      <c r="B47" s="2">
        <v>1.65008</v>
      </c>
      <c r="C47" s="2">
        <v>0.66615999999999997</v>
      </c>
      <c r="D47" s="2">
        <v>-0.63527900000000004</v>
      </c>
      <c r="E47">
        <f t="shared" si="1"/>
        <v>0.6716703399999997</v>
      </c>
    </row>
    <row r="48" spans="1:5" x14ac:dyDescent="0.3">
      <c r="A48">
        <v>44</v>
      </c>
      <c r="B48" s="2">
        <v>1.65008</v>
      </c>
      <c r="C48" s="2">
        <v>0.68101</v>
      </c>
      <c r="D48" s="2">
        <v>-0.62568800000000002</v>
      </c>
      <c r="E48">
        <f t="shared" si="1"/>
        <v>0.6864404799999998</v>
      </c>
    </row>
    <row r="49" spans="1:5" x14ac:dyDescent="0.3">
      <c r="A49">
        <v>45</v>
      </c>
      <c r="B49" s="2">
        <v>1.6500900000000001</v>
      </c>
      <c r="C49" s="2">
        <v>0.69589199999999996</v>
      </c>
      <c r="D49" s="2">
        <v>-0.616031</v>
      </c>
      <c r="E49">
        <f t="shared" si="1"/>
        <v>0.70131225999999991</v>
      </c>
    </row>
    <row r="50" spans="1:5" x14ac:dyDescent="0.3">
      <c r="A50">
        <v>46</v>
      </c>
      <c r="B50" s="2">
        <v>1.65008</v>
      </c>
      <c r="C50" s="2">
        <v>0.71313800000000005</v>
      </c>
      <c r="D50" s="2">
        <v>-0.60481200000000002</v>
      </c>
      <c r="E50">
        <f t="shared" si="1"/>
        <v>0.71858951999999976</v>
      </c>
    </row>
    <row r="51" spans="1:5" x14ac:dyDescent="0.3">
      <c r="A51">
        <v>47</v>
      </c>
      <c r="B51" s="2">
        <v>1.6500900000000001</v>
      </c>
      <c r="C51" s="2">
        <v>0.72791899999999998</v>
      </c>
      <c r="D51" s="2">
        <v>-0.59527099999999999</v>
      </c>
      <c r="E51">
        <f t="shared" si="1"/>
        <v>0.73328265999999986</v>
      </c>
    </row>
    <row r="52" spans="1:5" x14ac:dyDescent="0.3">
      <c r="A52">
        <v>48</v>
      </c>
      <c r="B52" s="2">
        <v>1.65008</v>
      </c>
      <c r="C52" s="2">
        <v>0.74277599999999999</v>
      </c>
      <c r="D52" s="2">
        <v>-0.585561</v>
      </c>
      <c r="E52">
        <f t="shared" si="1"/>
        <v>0.74823605999999987</v>
      </c>
    </row>
    <row r="53" spans="1:5" x14ac:dyDescent="0.3">
      <c r="A53">
        <v>49</v>
      </c>
      <c r="B53" s="2">
        <v>1.65008</v>
      </c>
      <c r="C53" s="2">
        <v>0.75759299999999996</v>
      </c>
      <c r="D53" s="2">
        <v>-0.57592100000000002</v>
      </c>
      <c r="E53">
        <f t="shared" si="1"/>
        <v>0.76308165999999977</v>
      </c>
    </row>
    <row r="54" spans="1:5" x14ac:dyDescent="0.3">
      <c r="A54">
        <v>50</v>
      </c>
      <c r="B54" s="2">
        <v>1.6500900000000001</v>
      </c>
      <c r="C54" s="2">
        <v>0.77238499999999999</v>
      </c>
      <c r="D54" s="2">
        <v>-0.56631100000000001</v>
      </c>
      <c r="E54">
        <f t="shared" si="1"/>
        <v>0.77788105999999979</v>
      </c>
    </row>
    <row r="55" spans="1:5" x14ac:dyDescent="0.3">
      <c r="A55">
        <v>51</v>
      </c>
      <c r="B55" s="2">
        <v>1.6500900000000001</v>
      </c>
      <c r="C55" s="2">
        <v>0.78982300000000005</v>
      </c>
      <c r="D55" s="2">
        <v>-0.555006</v>
      </c>
      <c r="E55">
        <f t="shared" si="1"/>
        <v>0.79529075999999987</v>
      </c>
    </row>
    <row r="56" spans="1:5" x14ac:dyDescent="0.3">
      <c r="A56">
        <v>52</v>
      </c>
      <c r="B56" s="2">
        <v>1.6500699999999999</v>
      </c>
      <c r="C56" s="2">
        <v>0.80459599999999998</v>
      </c>
      <c r="D56" s="2">
        <v>-0.54537000000000002</v>
      </c>
      <c r="E56">
        <f t="shared" si="1"/>
        <v>0.81013019999999991</v>
      </c>
    </row>
    <row r="57" spans="1:5" x14ac:dyDescent="0.3">
      <c r="A57">
        <v>53</v>
      </c>
      <c r="B57" s="2">
        <v>1.6500900000000001</v>
      </c>
      <c r="C57" s="2">
        <v>0.81948299999999996</v>
      </c>
      <c r="D57" s="2">
        <v>-0.53575899999999999</v>
      </c>
      <c r="E57">
        <f t="shared" si="1"/>
        <v>0.8249311399999999</v>
      </c>
    </row>
    <row r="58" spans="1:5" x14ac:dyDescent="0.3">
      <c r="A58">
        <v>54</v>
      </c>
      <c r="B58" s="2">
        <v>1.6500900000000001</v>
      </c>
      <c r="C58" s="2">
        <v>0.83434900000000001</v>
      </c>
      <c r="D58" s="2">
        <v>-0.52610999999999997</v>
      </c>
      <c r="E58">
        <f t="shared" si="1"/>
        <v>0.83979059999999994</v>
      </c>
    </row>
    <row r="59" spans="1:5" x14ac:dyDescent="0.3">
      <c r="A59">
        <v>55</v>
      </c>
      <c r="B59" s="2">
        <v>1.65008</v>
      </c>
      <c r="C59" s="2">
        <v>0.84922600000000004</v>
      </c>
      <c r="D59" s="2">
        <v>-0.51645200000000002</v>
      </c>
      <c r="E59">
        <f t="shared" si="1"/>
        <v>0.85466391999999991</v>
      </c>
    </row>
    <row r="60" spans="1:5" x14ac:dyDescent="0.3">
      <c r="A60">
        <v>56</v>
      </c>
      <c r="B60" s="2">
        <v>1.6500900000000001</v>
      </c>
      <c r="C60" s="2">
        <v>0.86643899999999996</v>
      </c>
      <c r="D60" s="2">
        <v>-0.50526599999999999</v>
      </c>
      <c r="E60">
        <f t="shared" si="1"/>
        <v>0.87189035999999986</v>
      </c>
    </row>
    <row r="61" spans="1:5" x14ac:dyDescent="0.3">
      <c r="A61">
        <v>57</v>
      </c>
      <c r="B61" s="2">
        <v>1.65008</v>
      </c>
      <c r="C61" s="2">
        <v>0.88128799999999996</v>
      </c>
      <c r="D61" s="2">
        <v>-0.49559999999999998</v>
      </c>
      <c r="E61">
        <f t="shared" si="1"/>
        <v>0.8867759999999999</v>
      </c>
    </row>
    <row r="62" spans="1:5" x14ac:dyDescent="0.3">
      <c r="A62">
        <v>58</v>
      </c>
      <c r="B62" s="2">
        <v>1.6500999999999999</v>
      </c>
      <c r="C62" s="2">
        <v>0.89584299999999994</v>
      </c>
      <c r="D62" s="2">
        <v>-0.486122</v>
      </c>
      <c r="E62">
        <f t="shared" si="1"/>
        <v>0.90137211999999989</v>
      </c>
    </row>
    <row r="63" spans="1:5" x14ac:dyDescent="0.3">
      <c r="A63">
        <v>59</v>
      </c>
      <c r="B63" s="2">
        <v>1.6500900000000001</v>
      </c>
      <c r="C63" s="2">
        <v>0.91073899999999997</v>
      </c>
      <c r="D63" s="2">
        <v>-0.47646899999999998</v>
      </c>
      <c r="E63">
        <f t="shared" si="1"/>
        <v>0.91623773999999991</v>
      </c>
    </row>
    <row r="64" spans="1:5" x14ac:dyDescent="0.3">
      <c r="A64">
        <v>60</v>
      </c>
      <c r="B64" s="2">
        <v>1.65008</v>
      </c>
      <c r="C64" s="2">
        <v>0.92556000000000005</v>
      </c>
      <c r="D64" s="2">
        <v>-0.46688099999999999</v>
      </c>
      <c r="E64">
        <f t="shared" si="1"/>
        <v>0.93100325999999989</v>
      </c>
    </row>
    <row r="65" spans="1:5" x14ac:dyDescent="0.3">
      <c r="A65">
        <v>61</v>
      </c>
      <c r="B65" s="2">
        <v>1.6500900000000001</v>
      </c>
      <c r="C65" s="2">
        <v>0.94298499999999996</v>
      </c>
      <c r="D65" s="2">
        <v>-0.45559500000000003</v>
      </c>
      <c r="E65">
        <f t="shared" si="1"/>
        <v>0.94838369999999983</v>
      </c>
    </row>
    <row r="66" spans="1:5" x14ac:dyDescent="0.3">
      <c r="A66">
        <v>62</v>
      </c>
      <c r="B66" s="2">
        <v>1.6500900000000001</v>
      </c>
      <c r="C66" s="2">
        <v>0.95772000000000002</v>
      </c>
      <c r="D66" s="2">
        <v>-0.445967</v>
      </c>
      <c r="E66">
        <f t="shared" si="1"/>
        <v>0.9632108199999998</v>
      </c>
    </row>
    <row r="67" spans="1:5" x14ac:dyDescent="0.3">
      <c r="A67">
        <v>63</v>
      </c>
      <c r="B67" s="2">
        <v>1.65008</v>
      </c>
      <c r="C67" s="2">
        <v>0.97250300000000001</v>
      </c>
      <c r="D67" s="2">
        <v>-0.43638500000000002</v>
      </c>
      <c r="E67">
        <f t="shared" si="1"/>
        <v>0.97796709999999987</v>
      </c>
    </row>
    <row r="68" spans="1:5" x14ac:dyDescent="0.3">
      <c r="A68">
        <v>64</v>
      </c>
      <c r="B68" s="2">
        <v>1.65008</v>
      </c>
      <c r="C68" s="2">
        <v>0.987425</v>
      </c>
      <c r="D68" s="2">
        <v>-0.42673</v>
      </c>
      <c r="E68">
        <f t="shared" si="1"/>
        <v>0.99283579999999982</v>
      </c>
    </row>
    <row r="69" spans="1:5" x14ac:dyDescent="0.3">
      <c r="A69">
        <v>65</v>
      </c>
      <c r="B69" s="2">
        <v>1.6500699999999999</v>
      </c>
      <c r="C69" s="2">
        <v>1.00471</v>
      </c>
      <c r="D69" s="2">
        <v>-0.41552299999999998</v>
      </c>
      <c r="E69">
        <f t="shared" ref="E69:E100" si="2">D69*rshunt*gain+vrefideal</f>
        <v>1.0100945799999999</v>
      </c>
    </row>
    <row r="70" spans="1:5" x14ac:dyDescent="0.3">
      <c r="A70">
        <v>66</v>
      </c>
      <c r="B70" s="2">
        <v>1.65008</v>
      </c>
      <c r="C70" s="2">
        <v>1.01946</v>
      </c>
      <c r="D70" s="2">
        <v>-0.40589799999999998</v>
      </c>
      <c r="E70">
        <f t="shared" si="2"/>
        <v>1.0249170799999998</v>
      </c>
    </row>
    <row r="71" spans="1:5" x14ac:dyDescent="0.3">
      <c r="A71">
        <v>67</v>
      </c>
      <c r="B71" s="2">
        <v>1.65008</v>
      </c>
      <c r="C71" s="2">
        <v>1.0343599999999999</v>
      </c>
      <c r="D71" s="2">
        <v>-0.39619399999999999</v>
      </c>
      <c r="E71">
        <f t="shared" si="2"/>
        <v>1.03986124</v>
      </c>
    </row>
    <row r="72" spans="1:5" x14ac:dyDescent="0.3">
      <c r="A72">
        <v>68</v>
      </c>
      <c r="B72" s="2">
        <v>1.6500900000000001</v>
      </c>
      <c r="C72" s="2">
        <v>1.0491200000000001</v>
      </c>
      <c r="D72" s="2">
        <v>-0.38661000000000001</v>
      </c>
      <c r="E72">
        <f t="shared" si="2"/>
        <v>1.0546205999999998</v>
      </c>
    </row>
    <row r="73" spans="1:5" x14ac:dyDescent="0.3">
      <c r="A73">
        <v>69</v>
      </c>
      <c r="B73" s="2">
        <v>1.6500900000000001</v>
      </c>
      <c r="C73" s="2">
        <v>1.06399</v>
      </c>
      <c r="D73" s="2">
        <v>-0.376967</v>
      </c>
      <c r="E73">
        <f t="shared" si="2"/>
        <v>1.0694708199999998</v>
      </c>
    </row>
    <row r="74" spans="1:5" x14ac:dyDescent="0.3">
      <c r="A74">
        <v>70</v>
      </c>
      <c r="B74" s="2">
        <v>1.65008</v>
      </c>
      <c r="C74" s="2">
        <v>1.08134</v>
      </c>
      <c r="D74" s="2">
        <v>-0.365616</v>
      </c>
      <c r="E74">
        <f t="shared" si="2"/>
        <v>1.08695136</v>
      </c>
    </row>
    <row r="75" spans="1:5" x14ac:dyDescent="0.3">
      <c r="A75">
        <v>71</v>
      </c>
      <c r="B75" s="2">
        <v>1.6500699999999999</v>
      </c>
      <c r="C75" s="2">
        <v>1.0960700000000001</v>
      </c>
      <c r="D75" s="2">
        <v>-0.35610399999999998</v>
      </c>
      <c r="E75">
        <f t="shared" si="2"/>
        <v>1.10159984</v>
      </c>
    </row>
    <row r="76" spans="1:5" x14ac:dyDescent="0.3">
      <c r="A76">
        <v>72</v>
      </c>
      <c r="B76" s="2">
        <v>1.6500699999999999</v>
      </c>
      <c r="C76" s="2">
        <v>1.11103</v>
      </c>
      <c r="D76" s="2">
        <v>-0.34640500000000002</v>
      </c>
      <c r="E76">
        <f t="shared" si="2"/>
        <v>1.1165362999999999</v>
      </c>
    </row>
    <row r="77" spans="1:5" x14ac:dyDescent="0.3">
      <c r="A77">
        <v>73</v>
      </c>
      <c r="B77" s="2">
        <v>1.65008</v>
      </c>
      <c r="C77" s="2">
        <v>1.12581</v>
      </c>
      <c r="D77" s="2">
        <v>-0.33676099999999998</v>
      </c>
      <c r="E77">
        <f t="shared" si="2"/>
        <v>1.1313880599999999</v>
      </c>
    </row>
    <row r="78" spans="1:5" x14ac:dyDescent="0.3">
      <c r="A78">
        <v>74</v>
      </c>
      <c r="B78" s="2">
        <v>1.65008</v>
      </c>
      <c r="C78" s="2">
        <v>1.1407099999999999</v>
      </c>
      <c r="D78" s="2">
        <v>-0.32716800000000001</v>
      </c>
      <c r="E78">
        <f t="shared" si="2"/>
        <v>1.1461612799999998</v>
      </c>
    </row>
    <row r="79" spans="1:5" x14ac:dyDescent="0.3">
      <c r="A79">
        <v>75</v>
      </c>
      <c r="B79" s="2">
        <v>1.6500600000000001</v>
      </c>
      <c r="C79" s="2">
        <v>1.1579200000000001</v>
      </c>
      <c r="D79" s="2">
        <v>-0.31594899999999998</v>
      </c>
      <c r="E79">
        <f t="shared" si="2"/>
        <v>1.1634385399999998</v>
      </c>
    </row>
    <row r="80" spans="1:5" x14ac:dyDescent="0.3">
      <c r="A80">
        <v>76</v>
      </c>
      <c r="B80" s="2">
        <v>1.65008</v>
      </c>
      <c r="C80" s="2">
        <v>1.17282</v>
      </c>
      <c r="D80" s="2">
        <v>-0.30628499999999997</v>
      </c>
      <c r="E80">
        <f t="shared" si="2"/>
        <v>1.1783210999999998</v>
      </c>
    </row>
    <row r="81" spans="1:5" x14ac:dyDescent="0.3">
      <c r="A81">
        <v>77</v>
      </c>
      <c r="B81" s="2">
        <v>1.6500699999999999</v>
      </c>
      <c r="C81" s="2">
        <v>1.1877500000000001</v>
      </c>
      <c r="D81" s="2">
        <v>-0.29658000000000001</v>
      </c>
      <c r="E81">
        <f t="shared" si="2"/>
        <v>1.1932668</v>
      </c>
    </row>
    <row r="82" spans="1:5" x14ac:dyDescent="0.3">
      <c r="A82">
        <v>78</v>
      </c>
      <c r="B82" s="2">
        <v>1.6500699999999999</v>
      </c>
      <c r="C82" s="2">
        <v>1.2022600000000001</v>
      </c>
      <c r="D82" s="2">
        <v>-0.28716900000000001</v>
      </c>
      <c r="E82">
        <f t="shared" si="2"/>
        <v>1.2077597399999997</v>
      </c>
    </row>
    <row r="83" spans="1:5" x14ac:dyDescent="0.3">
      <c r="A83">
        <v>79</v>
      </c>
      <c r="B83" s="2">
        <v>1.65008</v>
      </c>
      <c r="C83" s="2">
        <v>1.2169700000000001</v>
      </c>
      <c r="D83" s="2">
        <v>-0.27757399999999999</v>
      </c>
      <c r="E83">
        <f t="shared" si="2"/>
        <v>1.2225360399999998</v>
      </c>
    </row>
    <row r="84" spans="1:5" x14ac:dyDescent="0.3">
      <c r="A84">
        <v>80</v>
      </c>
      <c r="B84" s="2">
        <v>1.6500699999999999</v>
      </c>
      <c r="C84" s="2">
        <v>1.2344599999999999</v>
      </c>
      <c r="D84" s="2">
        <v>-0.26623999999999998</v>
      </c>
      <c r="E84">
        <f t="shared" si="2"/>
        <v>1.2399903999999999</v>
      </c>
    </row>
    <row r="85" spans="1:5" x14ac:dyDescent="0.3">
      <c r="A85">
        <v>81</v>
      </c>
      <c r="B85" s="2">
        <v>1.65008</v>
      </c>
      <c r="C85" s="2">
        <v>1.24926</v>
      </c>
      <c r="D85" s="2">
        <v>-0.256633</v>
      </c>
      <c r="E85">
        <f t="shared" si="2"/>
        <v>1.2547851799999998</v>
      </c>
    </row>
    <row r="86" spans="1:5" x14ac:dyDescent="0.3">
      <c r="A86">
        <v>82</v>
      </c>
      <c r="B86" s="2">
        <v>1.6500699999999999</v>
      </c>
      <c r="C86" s="2">
        <v>1.2641</v>
      </c>
      <c r="D86" s="2">
        <v>-0.246979</v>
      </c>
      <c r="E86">
        <f t="shared" si="2"/>
        <v>1.2696523399999999</v>
      </c>
    </row>
    <row r="87" spans="1:5" x14ac:dyDescent="0.3">
      <c r="A87">
        <v>83</v>
      </c>
      <c r="B87" s="2">
        <v>1.6500699999999999</v>
      </c>
      <c r="C87" s="2">
        <v>1.27891</v>
      </c>
      <c r="D87" s="2">
        <v>-0.23730399999999999</v>
      </c>
      <c r="E87">
        <f t="shared" si="2"/>
        <v>1.28455184</v>
      </c>
    </row>
    <row r="88" spans="1:5" x14ac:dyDescent="0.3">
      <c r="A88">
        <v>84</v>
      </c>
      <c r="B88" s="2">
        <v>1.6500699999999999</v>
      </c>
      <c r="C88" s="2">
        <v>1.29616</v>
      </c>
      <c r="D88" s="2">
        <v>-0.22614100000000001</v>
      </c>
      <c r="E88">
        <f t="shared" si="2"/>
        <v>1.3017428599999998</v>
      </c>
    </row>
    <row r="89" spans="1:5" x14ac:dyDescent="0.3">
      <c r="A89">
        <v>85</v>
      </c>
      <c r="B89" s="2">
        <v>1.65008</v>
      </c>
      <c r="C89" s="2">
        <v>1.3111299999999999</v>
      </c>
      <c r="D89" s="2">
        <v>-0.21643200000000001</v>
      </c>
      <c r="E89">
        <f t="shared" si="2"/>
        <v>1.3166947199999999</v>
      </c>
    </row>
    <row r="90" spans="1:5" x14ac:dyDescent="0.3">
      <c r="A90">
        <v>86</v>
      </c>
      <c r="B90" s="2">
        <v>1.6500699999999999</v>
      </c>
      <c r="C90" s="2">
        <v>1.3259099999999999</v>
      </c>
      <c r="D90" s="2">
        <v>-0.20685300000000001</v>
      </c>
      <c r="E90">
        <f t="shared" si="2"/>
        <v>1.3314463799999998</v>
      </c>
    </row>
    <row r="91" spans="1:5" x14ac:dyDescent="0.3">
      <c r="A91">
        <v>87</v>
      </c>
      <c r="B91" s="2">
        <v>1.65008</v>
      </c>
      <c r="C91" s="2">
        <v>1.3408500000000001</v>
      </c>
      <c r="D91" s="2">
        <v>-0.197135</v>
      </c>
      <c r="E91">
        <f t="shared" si="2"/>
        <v>1.3464120999999998</v>
      </c>
    </row>
    <row r="92" spans="1:5" x14ac:dyDescent="0.3">
      <c r="A92">
        <v>88</v>
      </c>
      <c r="B92" s="2">
        <v>1.65008</v>
      </c>
      <c r="C92" s="2">
        <v>1.35564</v>
      </c>
      <c r="D92" s="2">
        <v>-0.18750600000000001</v>
      </c>
      <c r="E92">
        <f t="shared" si="2"/>
        <v>1.3612407599999998</v>
      </c>
    </row>
    <row r="93" spans="1:5" x14ac:dyDescent="0.3">
      <c r="A93">
        <v>89</v>
      </c>
      <c r="B93" s="2">
        <v>1.6500600000000001</v>
      </c>
      <c r="C93" s="2">
        <v>1.37287</v>
      </c>
      <c r="D93" s="2">
        <v>-0.17637700000000001</v>
      </c>
      <c r="E93">
        <f t="shared" si="2"/>
        <v>1.3783794199999999</v>
      </c>
    </row>
    <row r="94" spans="1:5" x14ac:dyDescent="0.3">
      <c r="A94">
        <v>90</v>
      </c>
      <c r="B94" s="2">
        <v>1.65008</v>
      </c>
      <c r="C94" s="2">
        <v>1.3877999999999999</v>
      </c>
      <c r="D94" s="2">
        <v>-0.166653</v>
      </c>
      <c r="E94">
        <f t="shared" si="2"/>
        <v>1.3933543799999999</v>
      </c>
    </row>
    <row r="95" spans="1:5" x14ac:dyDescent="0.3">
      <c r="A95">
        <v>91</v>
      </c>
      <c r="B95" s="2">
        <v>1.6500699999999999</v>
      </c>
      <c r="C95" s="2">
        <v>1.4025099999999999</v>
      </c>
      <c r="D95" s="2">
        <v>-0.15709699999999999</v>
      </c>
      <c r="E95">
        <f t="shared" si="2"/>
        <v>1.4080706199999999</v>
      </c>
    </row>
    <row r="96" spans="1:5" x14ac:dyDescent="0.3">
      <c r="A96">
        <v>92</v>
      </c>
      <c r="B96" s="2">
        <v>1.65008</v>
      </c>
      <c r="C96" s="2">
        <v>1.4174800000000001</v>
      </c>
      <c r="D96" s="2">
        <v>-0.14738899999999999</v>
      </c>
      <c r="E96">
        <f t="shared" si="2"/>
        <v>1.42302094</v>
      </c>
    </row>
    <row r="97" spans="1:5" x14ac:dyDescent="0.3">
      <c r="A97">
        <v>93</v>
      </c>
      <c r="B97" s="2">
        <v>1.6500699999999999</v>
      </c>
      <c r="C97" s="2">
        <v>1.4323399999999999</v>
      </c>
      <c r="D97" s="2">
        <v>-0.13775100000000001</v>
      </c>
      <c r="E97">
        <f t="shared" si="2"/>
        <v>1.43786346</v>
      </c>
    </row>
    <row r="98" spans="1:5" x14ac:dyDescent="0.3">
      <c r="A98">
        <v>94</v>
      </c>
      <c r="B98" s="2">
        <v>1.65008</v>
      </c>
      <c r="C98" s="2">
        <v>1.44957</v>
      </c>
      <c r="D98" s="2">
        <v>-0.126522</v>
      </c>
      <c r="E98">
        <f t="shared" si="2"/>
        <v>1.4551561199999998</v>
      </c>
    </row>
    <row r="99" spans="1:5" x14ac:dyDescent="0.3">
      <c r="A99">
        <v>95</v>
      </c>
      <c r="B99" s="2">
        <v>1.6500699999999999</v>
      </c>
      <c r="C99" s="2">
        <v>1.4643900000000001</v>
      </c>
      <c r="D99" s="2">
        <v>-0.116925</v>
      </c>
      <c r="E99">
        <f t="shared" si="2"/>
        <v>1.4699354999999998</v>
      </c>
    </row>
    <row r="100" spans="1:5" x14ac:dyDescent="0.3">
      <c r="A100">
        <v>96</v>
      </c>
      <c r="B100" s="2">
        <v>1.6500699999999999</v>
      </c>
      <c r="C100" s="2">
        <v>1.47925</v>
      </c>
      <c r="D100" s="2">
        <v>-0.107241</v>
      </c>
      <c r="E100">
        <f t="shared" si="2"/>
        <v>1.4848488599999998</v>
      </c>
    </row>
    <row r="101" spans="1:5" x14ac:dyDescent="0.3">
      <c r="A101">
        <v>97</v>
      </c>
      <c r="B101" s="2">
        <v>1.65008</v>
      </c>
      <c r="C101" s="2">
        <v>1.4940800000000001</v>
      </c>
      <c r="D101" s="2">
        <v>-9.7645399999999993E-2</v>
      </c>
      <c r="E101">
        <f t="shared" ref="E101:E164" si="3">D101*rshunt*gain+vrefideal</f>
        <v>1.499626084</v>
      </c>
    </row>
    <row r="102" spans="1:5" x14ac:dyDescent="0.3">
      <c r="A102">
        <v>98</v>
      </c>
      <c r="B102" s="2">
        <v>1.6500600000000001</v>
      </c>
      <c r="C102" s="2">
        <v>1.5089900000000001</v>
      </c>
      <c r="D102" s="2">
        <v>-8.7942999999999993E-2</v>
      </c>
      <c r="E102">
        <f t="shared" si="3"/>
        <v>1.5145677799999999</v>
      </c>
    </row>
    <row r="103" spans="1:5" x14ac:dyDescent="0.3">
      <c r="A103">
        <v>99</v>
      </c>
      <c r="B103" s="2">
        <v>1.65008</v>
      </c>
      <c r="C103" s="2">
        <v>1.52593</v>
      </c>
      <c r="D103" s="2">
        <v>-7.6917200000000005E-2</v>
      </c>
      <c r="E103">
        <f t="shared" si="3"/>
        <v>1.5315475119999999</v>
      </c>
    </row>
    <row r="104" spans="1:5" x14ac:dyDescent="0.3">
      <c r="A104">
        <v>100</v>
      </c>
      <c r="B104" s="2">
        <v>1.65008</v>
      </c>
      <c r="C104" s="2">
        <v>1.5408200000000001</v>
      </c>
      <c r="D104" s="2">
        <v>-6.7294199999999998E-2</v>
      </c>
      <c r="E104">
        <f t="shared" si="3"/>
        <v>1.546366932</v>
      </c>
    </row>
    <row r="105" spans="1:5" x14ac:dyDescent="0.3">
      <c r="A105">
        <v>101</v>
      </c>
      <c r="B105" s="2">
        <v>1.65008</v>
      </c>
      <c r="C105" s="2">
        <v>1.5556399999999999</v>
      </c>
      <c r="D105" s="2">
        <v>-5.7599699999999997E-2</v>
      </c>
      <c r="E105">
        <f t="shared" si="3"/>
        <v>1.5612964619999998</v>
      </c>
    </row>
    <row r="106" spans="1:5" x14ac:dyDescent="0.3">
      <c r="A106">
        <v>102</v>
      </c>
      <c r="B106" s="2">
        <v>1.6500600000000001</v>
      </c>
      <c r="C106" s="2">
        <v>1.57039</v>
      </c>
      <c r="D106" s="2">
        <v>-4.8050000000000002E-2</v>
      </c>
      <c r="E106">
        <f t="shared" si="3"/>
        <v>1.5760029999999998</v>
      </c>
    </row>
    <row r="107" spans="1:5" x14ac:dyDescent="0.3">
      <c r="A107">
        <v>103</v>
      </c>
      <c r="B107" s="2">
        <v>1.6500699999999999</v>
      </c>
      <c r="C107" s="2">
        <v>1.58779</v>
      </c>
      <c r="D107" s="2">
        <v>-3.6746300000000003E-2</v>
      </c>
      <c r="E107">
        <f t="shared" si="3"/>
        <v>1.593410698</v>
      </c>
    </row>
    <row r="108" spans="1:5" x14ac:dyDescent="0.3">
      <c r="A108">
        <v>104</v>
      </c>
      <c r="B108" s="2">
        <v>1.6500699999999999</v>
      </c>
      <c r="C108" s="2">
        <v>1.60263</v>
      </c>
      <c r="D108" s="2">
        <v>-2.7094199999999999E-2</v>
      </c>
      <c r="E108">
        <f t="shared" si="3"/>
        <v>1.6082749319999998</v>
      </c>
    </row>
    <row r="109" spans="1:5" x14ac:dyDescent="0.3">
      <c r="A109">
        <v>1</v>
      </c>
      <c r="B109" s="2">
        <v>1.65011</v>
      </c>
      <c r="C109" s="2">
        <v>1.6713100000000001</v>
      </c>
      <c r="D109" s="2">
        <v>1.7477199999999998E-2</v>
      </c>
      <c r="E109">
        <f t="shared" si="3"/>
        <v>1.676914888</v>
      </c>
    </row>
    <row r="110" spans="1:5" x14ac:dyDescent="0.3">
      <c r="A110">
        <v>2</v>
      </c>
      <c r="B110" s="2">
        <v>1.65008</v>
      </c>
      <c r="C110" s="2">
        <v>1.6713</v>
      </c>
      <c r="D110" s="2">
        <v>1.7502199999999999E-2</v>
      </c>
      <c r="E110">
        <f t="shared" si="3"/>
        <v>1.6769533879999998</v>
      </c>
    </row>
    <row r="111" spans="1:5" x14ac:dyDescent="0.3">
      <c r="A111">
        <v>3</v>
      </c>
      <c r="B111" s="2">
        <v>1.6500999999999999</v>
      </c>
      <c r="C111" s="2">
        <v>1.6713199999999999</v>
      </c>
      <c r="D111" s="2">
        <v>1.7529699999999999E-2</v>
      </c>
      <c r="E111">
        <f t="shared" si="3"/>
        <v>1.676995738</v>
      </c>
    </row>
    <row r="112" spans="1:5" x14ac:dyDescent="0.3">
      <c r="A112">
        <v>4</v>
      </c>
      <c r="B112" s="2">
        <v>1.6500699999999999</v>
      </c>
      <c r="C112" s="2">
        <v>1.67133</v>
      </c>
      <c r="D112" s="2">
        <v>1.7510399999999999E-2</v>
      </c>
      <c r="E112">
        <f t="shared" si="3"/>
        <v>1.6769660159999999</v>
      </c>
    </row>
    <row r="113" spans="1:5" x14ac:dyDescent="0.3">
      <c r="A113">
        <v>5</v>
      </c>
      <c r="B113" s="2">
        <v>1.6500699999999999</v>
      </c>
      <c r="C113" s="2">
        <v>1.6712800000000001</v>
      </c>
      <c r="D113" s="2">
        <v>1.7477900000000001E-2</v>
      </c>
      <c r="E113">
        <f t="shared" si="3"/>
        <v>1.6769159659999999</v>
      </c>
    </row>
    <row r="114" spans="1:5" x14ac:dyDescent="0.3">
      <c r="A114">
        <v>6</v>
      </c>
      <c r="B114" s="2">
        <v>1.65008</v>
      </c>
      <c r="C114" s="2">
        <v>1.6861299999999999</v>
      </c>
      <c r="D114" s="2">
        <v>2.71442E-2</v>
      </c>
      <c r="E114">
        <f t="shared" si="3"/>
        <v>1.6918020679999999</v>
      </c>
    </row>
    <row r="115" spans="1:5" x14ac:dyDescent="0.3">
      <c r="A115">
        <v>7</v>
      </c>
      <c r="B115" s="2">
        <v>1.65008</v>
      </c>
      <c r="C115" s="2">
        <v>1.70095</v>
      </c>
      <c r="D115" s="2">
        <v>3.6748000000000003E-2</v>
      </c>
      <c r="E115">
        <f t="shared" si="3"/>
        <v>1.7065919199999999</v>
      </c>
    </row>
    <row r="116" spans="1:5" x14ac:dyDescent="0.3">
      <c r="A116">
        <v>8</v>
      </c>
      <c r="B116" s="2">
        <v>1.6500699999999999</v>
      </c>
      <c r="C116" s="2">
        <v>1.71831</v>
      </c>
      <c r="D116" s="2">
        <v>4.8032400000000003E-2</v>
      </c>
      <c r="E116">
        <f t="shared" si="3"/>
        <v>1.7239698959999998</v>
      </c>
    </row>
    <row r="117" spans="1:5" x14ac:dyDescent="0.3">
      <c r="A117">
        <v>9</v>
      </c>
      <c r="B117" s="2">
        <v>1.65008</v>
      </c>
      <c r="C117" s="2">
        <v>1.7330099999999999</v>
      </c>
      <c r="D117" s="2">
        <v>5.7593100000000001E-2</v>
      </c>
      <c r="E117">
        <f t="shared" si="3"/>
        <v>1.7386933739999999</v>
      </c>
    </row>
    <row r="118" spans="1:5" x14ac:dyDescent="0.3">
      <c r="A118">
        <v>10</v>
      </c>
      <c r="B118" s="2">
        <v>1.6500699999999999</v>
      </c>
      <c r="C118" s="2">
        <v>1.74777</v>
      </c>
      <c r="D118" s="2">
        <v>6.7206199999999994E-2</v>
      </c>
      <c r="E118">
        <f t="shared" si="3"/>
        <v>1.7534975479999999</v>
      </c>
    </row>
    <row r="119" spans="1:5" x14ac:dyDescent="0.3">
      <c r="A119">
        <v>11</v>
      </c>
      <c r="B119" s="2">
        <v>1.6500900000000001</v>
      </c>
      <c r="C119" s="2">
        <v>1.7626900000000001</v>
      </c>
      <c r="D119" s="2">
        <v>7.6863000000000001E-2</v>
      </c>
      <c r="E119">
        <f t="shared" si="3"/>
        <v>1.76836902</v>
      </c>
    </row>
    <row r="120" spans="1:5" x14ac:dyDescent="0.3">
      <c r="A120">
        <v>12</v>
      </c>
      <c r="B120" s="2">
        <v>1.6500699999999999</v>
      </c>
      <c r="C120" s="2">
        <v>1.77973</v>
      </c>
      <c r="D120" s="2">
        <v>8.7961399999999995E-2</v>
      </c>
      <c r="E120">
        <f t="shared" si="3"/>
        <v>1.7854605559999999</v>
      </c>
    </row>
    <row r="121" spans="1:5" x14ac:dyDescent="0.3">
      <c r="A121">
        <v>13</v>
      </c>
      <c r="B121" s="2">
        <v>1.6500699999999999</v>
      </c>
      <c r="C121" s="2">
        <v>1.7945899999999999</v>
      </c>
      <c r="D121" s="2">
        <v>9.7594600000000004E-2</v>
      </c>
      <c r="E121">
        <f t="shared" si="3"/>
        <v>1.800295684</v>
      </c>
    </row>
    <row r="122" spans="1:5" x14ac:dyDescent="0.3">
      <c r="A122">
        <v>14</v>
      </c>
      <c r="B122" s="2">
        <v>1.65008</v>
      </c>
      <c r="C122" s="2">
        <v>1.8093300000000001</v>
      </c>
      <c r="D122" s="2">
        <v>0.10716299999999999</v>
      </c>
      <c r="E122">
        <f t="shared" si="3"/>
        <v>1.8150310199999999</v>
      </c>
    </row>
    <row r="123" spans="1:5" x14ac:dyDescent="0.3">
      <c r="A123">
        <v>15</v>
      </c>
      <c r="B123" s="2">
        <v>1.65008</v>
      </c>
      <c r="C123" s="2">
        <v>1.82422</v>
      </c>
      <c r="D123" s="2">
        <v>0.116812</v>
      </c>
      <c r="E123">
        <f t="shared" si="3"/>
        <v>1.82989048</v>
      </c>
    </row>
    <row r="124" spans="1:5" x14ac:dyDescent="0.3">
      <c r="A124">
        <v>16</v>
      </c>
      <c r="B124" s="2">
        <v>1.65008</v>
      </c>
      <c r="C124" s="2">
        <v>1.8391200000000001</v>
      </c>
      <c r="D124" s="2">
        <v>0.12650400000000001</v>
      </c>
      <c r="E124">
        <f t="shared" si="3"/>
        <v>1.8448161599999999</v>
      </c>
    </row>
    <row r="125" spans="1:5" x14ac:dyDescent="0.3">
      <c r="A125">
        <v>17</v>
      </c>
      <c r="B125" s="2">
        <v>1.65008</v>
      </c>
      <c r="C125" s="2">
        <v>1.85636</v>
      </c>
      <c r="D125" s="2">
        <v>0.13769999999999999</v>
      </c>
      <c r="E125">
        <f t="shared" si="3"/>
        <v>1.862058</v>
      </c>
    </row>
    <row r="126" spans="1:5" x14ac:dyDescent="0.3">
      <c r="A126">
        <v>18</v>
      </c>
      <c r="B126" s="2">
        <v>1.65008</v>
      </c>
      <c r="C126" s="2">
        <v>1.87117</v>
      </c>
      <c r="D126" s="2">
        <v>0.14730699999999999</v>
      </c>
      <c r="E126">
        <f t="shared" si="3"/>
        <v>1.8768527799999999</v>
      </c>
    </row>
    <row r="127" spans="1:5" x14ac:dyDescent="0.3">
      <c r="A127">
        <v>19</v>
      </c>
      <c r="B127" s="2">
        <v>1.65008</v>
      </c>
      <c r="C127" s="2">
        <v>1.8861399999999999</v>
      </c>
      <c r="D127" s="2">
        <v>0.15701300000000001</v>
      </c>
      <c r="E127">
        <f t="shared" si="3"/>
        <v>1.89180002</v>
      </c>
    </row>
    <row r="128" spans="1:5" x14ac:dyDescent="0.3">
      <c r="A128">
        <v>20</v>
      </c>
      <c r="B128" s="2">
        <v>1.65008</v>
      </c>
      <c r="C128" s="2">
        <v>1.90083</v>
      </c>
      <c r="D128" s="2">
        <v>0.16662399999999999</v>
      </c>
      <c r="E128">
        <f t="shared" si="3"/>
        <v>1.90660096</v>
      </c>
    </row>
    <row r="129" spans="1:5" x14ac:dyDescent="0.3">
      <c r="A129">
        <v>21</v>
      </c>
      <c r="B129" s="2">
        <v>1.6500699999999999</v>
      </c>
      <c r="C129" s="2">
        <v>1.91571</v>
      </c>
      <c r="D129" s="2">
        <v>0.17627799999999999</v>
      </c>
      <c r="E129">
        <f t="shared" si="3"/>
        <v>1.9214681199999999</v>
      </c>
    </row>
    <row r="130" spans="1:5" x14ac:dyDescent="0.3">
      <c r="A130">
        <v>22</v>
      </c>
      <c r="B130" s="2">
        <v>1.65008</v>
      </c>
      <c r="C130" s="2">
        <v>1.9329499999999999</v>
      </c>
      <c r="D130" s="2">
        <v>0.18745899999999999</v>
      </c>
      <c r="E130">
        <f t="shared" si="3"/>
        <v>1.9386868599999998</v>
      </c>
    </row>
    <row r="131" spans="1:5" x14ac:dyDescent="0.3">
      <c r="A131">
        <v>23</v>
      </c>
      <c r="B131" s="2">
        <v>1.65008</v>
      </c>
      <c r="C131" s="2">
        <v>1.94774</v>
      </c>
      <c r="D131" s="2">
        <v>0.19709699999999999</v>
      </c>
      <c r="E131">
        <f t="shared" si="3"/>
        <v>1.95352938</v>
      </c>
    </row>
    <row r="132" spans="1:5" x14ac:dyDescent="0.3">
      <c r="A132">
        <v>24</v>
      </c>
      <c r="B132" s="2">
        <v>1.6500699999999999</v>
      </c>
      <c r="C132" s="2">
        <v>1.9627399999999999</v>
      </c>
      <c r="D132" s="2">
        <v>0.20678299999999999</v>
      </c>
      <c r="E132">
        <f t="shared" si="3"/>
        <v>1.9684458199999999</v>
      </c>
    </row>
    <row r="133" spans="1:5" x14ac:dyDescent="0.3">
      <c r="A133">
        <v>25</v>
      </c>
      <c r="B133" s="2">
        <v>1.65008</v>
      </c>
      <c r="C133" s="2">
        <v>1.9775100000000001</v>
      </c>
      <c r="D133" s="2">
        <v>0.21640799999999999</v>
      </c>
      <c r="E133">
        <f t="shared" si="3"/>
        <v>1.9832683199999999</v>
      </c>
    </row>
    <row r="134" spans="1:5" x14ac:dyDescent="0.3">
      <c r="A134">
        <v>26</v>
      </c>
      <c r="B134" s="2">
        <v>1.65008</v>
      </c>
      <c r="C134" s="2">
        <v>1.9923999999999999</v>
      </c>
      <c r="D134" s="2">
        <v>0.22603999999999999</v>
      </c>
      <c r="E134">
        <f t="shared" si="3"/>
        <v>1.9981016</v>
      </c>
    </row>
    <row r="135" spans="1:5" x14ac:dyDescent="0.3">
      <c r="A135">
        <v>27</v>
      </c>
      <c r="B135" s="2">
        <v>1.6500699999999999</v>
      </c>
      <c r="C135" s="2">
        <v>2.00963</v>
      </c>
      <c r="D135" s="2">
        <v>0.23722699999999999</v>
      </c>
      <c r="E135">
        <f t="shared" si="3"/>
        <v>2.01532958</v>
      </c>
    </row>
    <row r="136" spans="1:5" x14ac:dyDescent="0.3">
      <c r="A136">
        <v>28</v>
      </c>
      <c r="B136" s="2">
        <v>1.6500699999999999</v>
      </c>
      <c r="C136" s="2">
        <v>2.0244200000000001</v>
      </c>
      <c r="D136" s="2">
        <v>0.24685199999999999</v>
      </c>
      <c r="E136">
        <f t="shared" si="3"/>
        <v>2.0301520799999997</v>
      </c>
    </row>
    <row r="137" spans="1:5" x14ac:dyDescent="0.3">
      <c r="A137">
        <v>29</v>
      </c>
      <c r="B137" s="2">
        <v>1.65008</v>
      </c>
      <c r="C137" s="2">
        <v>2.0392899999999998</v>
      </c>
      <c r="D137" s="2">
        <v>0.25649499999999997</v>
      </c>
      <c r="E137">
        <f t="shared" si="3"/>
        <v>2.0450022999999997</v>
      </c>
    </row>
    <row r="138" spans="1:5" x14ac:dyDescent="0.3">
      <c r="A138">
        <v>30</v>
      </c>
      <c r="B138" s="2">
        <v>1.6500900000000001</v>
      </c>
      <c r="C138" s="2">
        <v>2.0541499999999999</v>
      </c>
      <c r="D138" s="2">
        <v>0.26620700000000003</v>
      </c>
      <c r="E138">
        <f t="shared" si="3"/>
        <v>2.0599587800000001</v>
      </c>
    </row>
    <row r="139" spans="1:5" x14ac:dyDescent="0.3">
      <c r="A139">
        <v>31</v>
      </c>
      <c r="B139" s="2">
        <v>1.65008</v>
      </c>
      <c r="C139" s="2">
        <v>2.0715300000000001</v>
      </c>
      <c r="D139" s="2">
        <v>0.27745500000000001</v>
      </c>
      <c r="E139">
        <f t="shared" si="3"/>
        <v>2.0772807000000002</v>
      </c>
    </row>
    <row r="140" spans="1:5" x14ac:dyDescent="0.3">
      <c r="A140">
        <v>32</v>
      </c>
      <c r="B140" s="2">
        <v>1.6500699999999999</v>
      </c>
      <c r="C140" s="2">
        <v>2.0863100000000001</v>
      </c>
      <c r="D140" s="2">
        <v>0.28704400000000002</v>
      </c>
      <c r="E140">
        <f t="shared" si="3"/>
        <v>2.0920477599999998</v>
      </c>
    </row>
    <row r="141" spans="1:5" x14ac:dyDescent="0.3">
      <c r="A141">
        <v>33</v>
      </c>
      <c r="B141" s="2">
        <v>1.6500699999999999</v>
      </c>
      <c r="C141" s="2">
        <v>2.1009000000000002</v>
      </c>
      <c r="D141" s="2">
        <v>0.29657099999999997</v>
      </c>
      <c r="E141">
        <f t="shared" si="3"/>
        <v>2.1067193399999997</v>
      </c>
    </row>
    <row r="142" spans="1:5" x14ac:dyDescent="0.3">
      <c r="A142">
        <v>34</v>
      </c>
      <c r="B142" s="2">
        <v>1.6500600000000001</v>
      </c>
      <c r="C142" s="2">
        <v>2.11578</v>
      </c>
      <c r="D142" s="2">
        <v>0.30619400000000002</v>
      </c>
      <c r="E142">
        <f t="shared" si="3"/>
        <v>2.12153876</v>
      </c>
    </row>
    <row r="143" spans="1:5" x14ac:dyDescent="0.3">
      <c r="A143">
        <v>35</v>
      </c>
      <c r="B143" s="2">
        <v>1.6500699999999999</v>
      </c>
      <c r="C143" s="2">
        <v>2.1306600000000002</v>
      </c>
      <c r="D143" s="2">
        <v>0.31587100000000001</v>
      </c>
      <c r="E143">
        <f t="shared" si="3"/>
        <v>2.1364413399999997</v>
      </c>
    </row>
    <row r="144" spans="1:5" x14ac:dyDescent="0.3">
      <c r="A144">
        <v>36</v>
      </c>
      <c r="B144" s="2">
        <v>1.6500600000000001</v>
      </c>
      <c r="C144" s="2">
        <v>2.1479200000000001</v>
      </c>
      <c r="D144" s="2">
        <v>0.32708100000000001</v>
      </c>
      <c r="E144">
        <f t="shared" si="3"/>
        <v>2.1537047400000002</v>
      </c>
    </row>
    <row r="145" spans="1:5" x14ac:dyDescent="0.3">
      <c r="A145">
        <v>37</v>
      </c>
      <c r="B145" s="2">
        <v>1.6500699999999999</v>
      </c>
      <c r="C145" s="2">
        <v>2.1628099999999999</v>
      </c>
      <c r="D145" s="2">
        <v>0.336754</v>
      </c>
      <c r="E145">
        <f t="shared" si="3"/>
        <v>2.1686011599999997</v>
      </c>
    </row>
    <row r="146" spans="1:5" x14ac:dyDescent="0.3">
      <c r="A146">
        <v>38</v>
      </c>
      <c r="B146" s="2">
        <v>1.65005</v>
      </c>
      <c r="C146" s="2">
        <v>2.1775699999999998</v>
      </c>
      <c r="D146" s="2">
        <v>0.34635199999999999</v>
      </c>
      <c r="E146">
        <f t="shared" si="3"/>
        <v>2.1833820799999999</v>
      </c>
    </row>
    <row r="147" spans="1:5" x14ac:dyDescent="0.3">
      <c r="A147">
        <v>39</v>
      </c>
      <c r="B147" s="2">
        <v>1.6500699999999999</v>
      </c>
      <c r="C147" s="2">
        <v>2.1924199999999998</v>
      </c>
      <c r="D147" s="2">
        <v>0.35596</v>
      </c>
      <c r="E147">
        <f t="shared" si="3"/>
        <v>2.1981783999999998</v>
      </c>
    </row>
    <row r="148" spans="1:5" x14ac:dyDescent="0.3">
      <c r="A148">
        <v>40</v>
      </c>
      <c r="B148" s="2">
        <v>1.6500600000000001</v>
      </c>
      <c r="C148" s="2">
        <v>2.2072500000000002</v>
      </c>
      <c r="D148" s="2">
        <v>0.36557400000000001</v>
      </c>
      <c r="E148">
        <f t="shared" si="3"/>
        <v>2.2129839599999999</v>
      </c>
    </row>
    <row r="149" spans="1:5" x14ac:dyDescent="0.3">
      <c r="A149">
        <v>41</v>
      </c>
      <c r="B149" s="2">
        <v>1.6500699999999999</v>
      </c>
      <c r="C149" s="2">
        <v>2.2244999999999999</v>
      </c>
      <c r="D149" s="2">
        <v>0.37684800000000002</v>
      </c>
      <c r="E149">
        <f t="shared" si="3"/>
        <v>2.23034592</v>
      </c>
    </row>
    <row r="150" spans="1:5" x14ac:dyDescent="0.3">
      <c r="A150">
        <v>42</v>
      </c>
      <c r="B150" s="2">
        <v>1.6500600000000001</v>
      </c>
      <c r="C150" s="2">
        <v>2.2394500000000002</v>
      </c>
      <c r="D150" s="2">
        <v>0.386546</v>
      </c>
      <c r="E150">
        <f t="shared" si="3"/>
        <v>2.2452808399999999</v>
      </c>
    </row>
    <row r="151" spans="1:5" x14ac:dyDescent="0.3">
      <c r="A151">
        <v>43</v>
      </c>
      <c r="B151" s="2">
        <v>1.65005</v>
      </c>
      <c r="C151" s="2">
        <v>2.2541099999999998</v>
      </c>
      <c r="D151" s="2">
        <v>0.39604299999999998</v>
      </c>
      <c r="E151">
        <f t="shared" si="3"/>
        <v>2.25990622</v>
      </c>
    </row>
    <row r="152" spans="1:5" x14ac:dyDescent="0.3">
      <c r="A152">
        <v>44</v>
      </c>
      <c r="B152" s="2">
        <v>1.6500600000000001</v>
      </c>
      <c r="C152" s="2">
        <v>2.2691300000000001</v>
      </c>
      <c r="D152" s="2">
        <v>0.40580300000000002</v>
      </c>
      <c r="E152">
        <f t="shared" si="3"/>
        <v>2.2749366200000001</v>
      </c>
    </row>
    <row r="153" spans="1:5" x14ac:dyDescent="0.3">
      <c r="A153">
        <v>45</v>
      </c>
      <c r="B153" s="2">
        <v>1.6500699999999999</v>
      </c>
      <c r="C153" s="2">
        <v>2.2839100000000001</v>
      </c>
      <c r="D153" s="2">
        <v>0.41541499999999998</v>
      </c>
      <c r="E153">
        <f t="shared" si="3"/>
        <v>2.2897390999999998</v>
      </c>
    </row>
    <row r="154" spans="1:5" x14ac:dyDescent="0.3">
      <c r="A154">
        <v>46</v>
      </c>
      <c r="B154" s="2">
        <v>1.6500600000000001</v>
      </c>
      <c r="C154" s="2">
        <v>2.3011400000000002</v>
      </c>
      <c r="D154" s="2">
        <v>0.42657299999999998</v>
      </c>
      <c r="E154">
        <f t="shared" si="3"/>
        <v>2.3069224199999998</v>
      </c>
    </row>
    <row r="155" spans="1:5" x14ac:dyDescent="0.3">
      <c r="A155">
        <v>47</v>
      </c>
      <c r="B155" s="2">
        <v>1.6500600000000001</v>
      </c>
      <c r="C155" s="2">
        <v>2.3160599999999998</v>
      </c>
      <c r="D155" s="2">
        <v>0.436253</v>
      </c>
      <c r="E155">
        <f t="shared" si="3"/>
        <v>2.3218296199999999</v>
      </c>
    </row>
    <row r="156" spans="1:5" x14ac:dyDescent="0.3">
      <c r="A156">
        <v>48</v>
      </c>
      <c r="B156" s="2">
        <v>1.6500600000000001</v>
      </c>
      <c r="C156" s="2">
        <v>2.3307500000000001</v>
      </c>
      <c r="D156" s="2">
        <v>0.44588899999999998</v>
      </c>
      <c r="E156">
        <f t="shared" si="3"/>
        <v>2.3366690600000002</v>
      </c>
    </row>
    <row r="157" spans="1:5" x14ac:dyDescent="0.3">
      <c r="A157">
        <v>49</v>
      </c>
      <c r="B157" s="2">
        <v>1.6500600000000001</v>
      </c>
      <c r="C157" s="2">
        <v>2.3456199999999998</v>
      </c>
      <c r="D157" s="2">
        <v>0.455457</v>
      </c>
      <c r="E157">
        <f t="shared" si="3"/>
        <v>2.3514037800000001</v>
      </c>
    </row>
    <row r="158" spans="1:5" x14ac:dyDescent="0.3">
      <c r="A158">
        <v>50</v>
      </c>
      <c r="B158" s="2">
        <v>1.65005</v>
      </c>
      <c r="C158" s="2">
        <v>2.3629899999999999</v>
      </c>
      <c r="D158" s="2">
        <v>0.466781</v>
      </c>
      <c r="E158">
        <f t="shared" si="3"/>
        <v>2.3688427399999998</v>
      </c>
    </row>
    <row r="159" spans="1:5" x14ac:dyDescent="0.3">
      <c r="A159">
        <v>51</v>
      </c>
      <c r="B159" s="2">
        <v>1.6500699999999999</v>
      </c>
      <c r="C159" s="2">
        <v>2.3777900000000001</v>
      </c>
      <c r="D159" s="2">
        <v>0.47642600000000002</v>
      </c>
      <c r="E159">
        <f t="shared" si="3"/>
        <v>2.3836960400000002</v>
      </c>
    </row>
    <row r="160" spans="1:5" x14ac:dyDescent="0.3">
      <c r="A160">
        <v>52</v>
      </c>
      <c r="B160" s="2">
        <v>1.6500600000000001</v>
      </c>
      <c r="C160" s="2">
        <v>2.3925900000000002</v>
      </c>
      <c r="D160" s="2">
        <v>0.48603099999999999</v>
      </c>
      <c r="E160">
        <f t="shared" si="3"/>
        <v>2.3984877400000002</v>
      </c>
    </row>
    <row r="161" spans="1:5" x14ac:dyDescent="0.3">
      <c r="A161">
        <v>53</v>
      </c>
      <c r="B161" s="2">
        <v>1.6500600000000001</v>
      </c>
      <c r="C161" s="2">
        <v>2.4072300000000002</v>
      </c>
      <c r="D161" s="2">
        <v>0.49552000000000002</v>
      </c>
      <c r="E161">
        <f t="shared" si="3"/>
        <v>2.4131008</v>
      </c>
    </row>
    <row r="162" spans="1:5" x14ac:dyDescent="0.3">
      <c r="A162">
        <v>54</v>
      </c>
      <c r="B162" s="2">
        <v>1.6500600000000001</v>
      </c>
      <c r="C162" s="2">
        <v>2.4219499999999998</v>
      </c>
      <c r="D162" s="2">
        <v>0.50510100000000002</v>
      </c>
      <c r="E162">
        <f t="shared" si="3"/>
        <v>2.4278555399999999</v>
      </c>
    </row>
    <row r="163" spans="1:5" x14ac:dyDescent="0.3">
      <c r="A163">
        <v>55</v>
      </c>
      <c r="B163" s="2">
        <v>1.6500600000000001</v>
      </c>
      <c r="C163" s="2">
        <v>2.4392800000000001</v>
      </c>
      <c r="D163" s="2">
        <v>0.51635900000000001</v>
      </c>
      <c r="E163">
        <f t="shared" si="3"/>
        <v>2.4451928600000001</v>
      </c>
    </row>
    <row r="164" spans="1:5" x14ac:dyDescent="0.3">
      <c r="A164">
        <v>56</v>
      </c>
      <c r="B164" s="2">
        <v>1.65008</v>
      </c>
      <c r="C164" s="2">
        <v>2.45418</v>
      </c>
      <c r="D164" s="2">
        <v>0.52601600000000004</v>
      </c>
      <c r="E164">
        <f t="shared" si="3"/>
        <v>2.4600646400000001</v>
      </c>
    </row>
    <row r="165" spans="1:5" x14ac:dyDescent="0.3">
      <c r="A165">
        <v>57</v>
      </c>
      <c r="B165" s="2">
        <v>1.6500600000000001</v>
      </c>
      <c r="C165" s="2">
        <v>2.4691100000000001</v>
      </c>
      <c r="D165" s="2">
        <v>0.53570399999999996</v>
      </c>
      <c r="E165">
        <f t="shared" ref="E165:E213" si="4">D165*rshunt*gain+vrefideal</f>
        <v>2.47498416</v>
      </c>
    </row>
    <row r="166" spans="1:5" x14ac:dyDescent="0.3">
      <c r="A166">
        <v>58</v>
      </c>
      <c r="B166" s="2">
        <v>1.6500600000000001</v>
      </c>
      <c r="C166" s="2">
        <v>2.4837799999999999</v>
      </c>
      <c r="D166" s="2">
        <v>0.54522400000000004</v>
      </c>
      <c r="E166">
        <f t="shared" si="4"/>
        <v>2.4896449600000001</v>
      </c>
    </row>
    <row r="167" spans="1:5" x14ac:dyDescent="0.3">
      <c r="A167">
        <v>59</v>
      </c>
      <c r="B167" s="2">
        <v>1.6500699999999999</v>
      </c>
      <c r="C167" s="2">
        <v>2.4987200000000001</v>
      </c>
      <c r="D167" s="2">
        <v>0.55491199999999996</v>
      </c>
      <c r="E167">
        <f t="shared" si="4"/>
        <v>2.50456448</v>
      </c>
    </row>
    <row r="168" spans="1:5" x14ac:dyDescent="0.3">
      <c r="A168">
        <v>60</v>
      </c>
      <c r="B168" s="2">
        <v>1.65005</v>
      </c>
      <c r="C168" s="2">
        <v>2.51607</v>
      </c>
      <c r="D168" s="2">
        <v>0.56619399999999998</v>
      </c>
      <c r="E168">
        <f t="shared" si="4"/>
        <v>2.5219387599999998</v>
      </c>
    </row>
    <row r="169" spans="1:5" x14ac:dyDescent="0.3">
      <c r="A169">
        <v>61</v>
      </c>
      <c r="B169" s="2">
        <v>1.65008</v>
      </c>
      <c r="C169" s="2">
        <v>2.5308099999999998</v>
      </c>
      <c r="D169" s="2">
        <v>0.57581099999999996</v>
      </c>
      <c r="E169">
        <f t="shared" si="4"/>
        <v>2.5367489399999998</v>
      </c>
    </row>
    <row r="170" spans="1:5" x14ac:dyDescent="0.3">
      <c r="A170">
        <v>62</v>
      </c>
      <c r="B170" s="2">
        <v>1.6500699999999999</v>
      </c>
      <c r="C170" s="2">
        <v>2.54569</v>
      </c>
      <c r="D170" s="2">
        <v>0.58542300000000003</v>
      </c>
      <c r="E170">
        <f t="shared" si="4"/>
        <v>2.55155142</v>
      </c>
    </row>
    <row r="171" spans="1:5" x14ac:dyDescent="0.3">
      <c r="A171">
        <v>63</v>
      </c>
      <c r="B171" s="2">
        <v>1.6500600000000001</v>
      </c>
      <c r="C171" s="2">
        <v>2.56053</v>
      </c>
      <c r="D171" s="2">
        <v>0.59504000000000001</v>
      </c>
      <c r="E171">
        <f t="shared" si="4"/>
        <v>2.5663616</v>
      </c>
    </row>
    <row r="172" spans="1:5" x14ac:dyDescent="0.3">
      <c r="A172">
        <v>64</v>
      </c>
      <c r="B172" s="2">
        <v>1.6500600000000001</v>
      </c>
      <c r="C172" s="2">
        <v>2.5752899999999999</v>
      </c>
      <c r="D172" s="2">
        <v>0.60465999999999998</v>
      </c>
      <c r="E172">
        <f t="shared" si="4"/>
        <v>2.5811763999999999</v>
      </c>
    </row>
    <row r="173" spans="1:5" x14ac:dyDescent="0.3">
      <c r="A173">
        <v>65</v>
      </c>
      <c r="B173" s="2">
        <v>1.6500600000000001</v>
      </c>
      <c r="C173" s="2">
        <v>2.5926399999999998</v>
      </c>
      <c r="D173" s="2">
        <v>0.61592199999999997</v>
      </c>
      <c r="E173">
        <f t="shared" si="4"/>
        <v>2.59851988</v>
      </c>
    </row>
    <row r="174" spans="1:5" x14ac:dyDescent="0.3">
      <c r="A174">
        <v>66</v>
      </c>
      <c r="B174" s="2">
        <v>1.6500600000000001</v>
      </c>
      <c r="C174" s="2">
        <v>2.6074600000000001</v>
      </c>
      <c r="D174" s="2">
        <v>0.62559100000000001</v>
      </c>
      <c r="E174">
        <f t="shared" si="4"/>
        <v>2.61341014</v>
      </c>
    </row>
    <row r="175" spans="1:5" x14ac:dyDescent="0.3">
      <c r="A175">
        <v>67</v>
      </c>
      <c r="B175" s="2">
        <v>1.6500699999999999</v>
      </c>
      <c r="C175" s="2">
        <v>2.6223100000000001</v>
      </c>
      <c r="D175" s="2">
        <v>0.635185</v>
      </c>
      <c r="E175">
        <f t="shared" si="4"/>
        <v>2.6281848999999999</v>
      </c>
    </row>
    <row r="176" spans="1:5" x14ac:dyDescent="0.3">
      <c r="A176">
        <v>68</v>
      </c>
      <c r="B176" s="2">
        <v>1.6500600000000001</v>
      </c>
      <c r="C176" s="2">
        <v>2.63706</v>
      </c>
      <c r="D176" s="2">
        <v>0.64478000000000002</v>
      </c>
      <c r="E176">
        <f t="shared" si="4"/>
        <v>2.6429612000000002</v>
      </c>
    </row>
    <row r="177" spans="1:5" x14ac:dyDescent="0.3">
      <c r="A177">
        <v>69</v>
      </c>
      <c r="B177" s="2">
        <v>1.6500600000000001</v>
      </c>
      <c r="C177" s="2">
        <v>2.6543700000000001</v>
      </c>
      <c r="D177" s="2">
        <v>0.65604600000000002</v>
      </c>
      <c r="E177">
        <f t="shared" si="4"/>
        <v>2.6603108400000002</v>
      </c>
    </row>
    <row r="178" spans="1:5" x14ac:dyDescent="0.3">
      <c r="A178">
        <v>70</v>
      </c>
      <c r="B178" s="2">
        <v>1.6500600000000001</v>
      </c>
      <c r="C178" s="2">
        <v>2.6692399999999998</v>
      </c>
      <c r="D178" s="2">
        <v>0.66565200000000002</v>
      </c>
      <c r="E178">
        <f t="shared" si="4"/>
        <v>2.6751040800000001</v>
      </c>
    </row>
    <row r="179" spans="1:5" x14ac:dyDescent="0.3">
      <c r="A179">
        <v>71</v>
      </c>
      <c r="B179" s="2">
        <v>1.65008</v>
      </c>
      <c r="C179" s="2">
        <v>2.68405</v>
      </c>
      <c r="D179" s="2">
        <v>0.67531300000000005</v>
      </c>
      <c r="E179">
        <f t="shared" si="4"/>
        <v>2.68998202</v>
      </c>
    </row>
    <row r="180" spans="1:5" x14ac:dyDescent="0.3">
      <c r="A180">
        <v>72</v>
      </c>
      <c r="B180" s="2">
        <v>1.6500699999999999</v>
      </c>
      <c r="C180" s="2">
        <v>2.6988799999999999</v>
      </c>
      <c r="D180" s="2">
        <v>0.684921</v>
      </c>
      <c r="E180">
        <f t="shared" si="4"/>
        <v>2.7047783399999998</v>
      </c>
    </row>
    <row r="181" spans="1:5" x14ac:dyDescent="0.3">
      <c r="A181">
        <v>73</v>
      </c>
      <c r="B181" s="2">
        <v>1.6500600000000001</v>
      </c>
      <c r="C181" s="2">
        <v>2.7138200000000001</v>
      </c>
      <c r="D181" s="2">
        <v>0.69462400000000002</v>
      </c>
      <c r="E181">
        <f t="shared" si="4"/>
        <v>2.7197209600000001</v>
      </c>
    </row>
    <row r="182" spans="1:5" x14ac:dyDescent="0.3">
      <c r="A182">
        <v>74</v>
      </c>
      <c r="B182" s="2">
        <v>1.6500699999999999</v>
      </c>
      <c r="C182" s="2">
        <v>2.7305100000000002</v>
      </c>
      <c r="D182" s="2">
        <v>0.70548500000000003</v>
      </c>
      <c r="E182">
        <f t="shared" si="4"/>
        <v>2.7364468999999998</v>
      </c>
    </row>
    <row r="183" spans="1:5" x14ac:dyDescent="0.3">
      <c r="A183">
        <v>75</v>
      </c>
      <c r="B183" s="2">
        <v>1.65008</v>
      </c>
      <c r="C183" s="2">
        <v>2.7454000000000001</v>
      </c>
      <c r="D183" s="2">
        <v>0.71513800000000005</v>
      </c>
      <c r="E183">
        <f t="shared" si="4"/>
        <v>2.7513125199999999</v>
      </c>
    </row>
    <row r="184" spans="1:5" x14ac:dyDescent="0.3">
      <c r="A184">
        <v>76</v>
      </c>
      <c r="B184" s="2">
        <v>1.6500600000000001</v>
      </c>
      <c r="C184" s="2">
        <v>2.7602600000000002</v>
      </c>
      <c r="D184" s="2">
        <v>0.72478799999999999</v>
      </c>
      <c r="E184">
        <f t="shared" si="4"/>
        <v>2.7661735199999997</v>
      </c>
    </row>
    <row r="185" spans="1:5" x14ac:dyDescent="0.3">
      <c r="A185">
        <v>77</v>
      </c>
      <c r="B185" s="2">
        <v>1.6500600000000001</v>
      </c>
      <c r="C185" s="2">
        <v>2.7750699999999999</v>
      </c>
      <c r="D185" s="2">
        <v>0.73442799999999997</v>
      </c>
      <c r="E185">
        <f t="shared" si="4"/>
        <v>2.7810191199999998</v>
      </c>
    </row>
    <row r="186" spans="1:5" x14ac:dyDescent="0.3">
      <c r="A186">
        <v>78</v>
      </c>
      <c r="B186" s="2">
        <v>1.65008</v>
      </c>
      <c r="C186" s="2">
        <v>2.7900299999999998</v>
      </c>
      <c r="D186" s="2">
        <v>0.74408799999999997</v>
      </c>
      <c r="E186">
        <f t="shared" si="4"/>
        <v>2.7958955200000002</v>
      </c>
    </row>
    <row r="187" spans="1:5" x14ac:dyDescent="0.3">
      <c r="A187">
        <v>79</v>
      </c>
      <c r="B187" s="2">
        <v>1.6500600000000001</v>
      </c>
      <c r="C187" s="2">
        <v>2.8071899999999999</v>
      </c>
      <c r="D187" s="2">
        <v>0.75529400000000002</v>
      </c>
      <c r="E187">
        <f t="shared" si="4"/>
        <v>2.8131527600000004</v>
      </c>
    </row>
    <row r="188" spans="1:5" x14ac:dyDescent="0.3">
      <c r="A188">
        <v>80</v>
      </c>
      <c r="B188" s="2">
        <v>1.65008</v>
      </c>
      <c r="C188" s="2">
        <v>2.8220999999999998</v>
      </c>
      <c r="D188" s="2">
        <v>0.76499799999999996</v>
      </c>
      <c r="E188">
        <f t="shared" si="4"/>
        <v>2.8280969200000001</v>
      </c>
    </row>
    <row r="189" spans="1:5" x14ac:dyDescent="0.3">
      <c r="A189">
        <v>81</v>
      </c>
      <c r="B189" s="2">
        <v>1.6500600000000001</v>
      </c>
      <c r="C189" s="2">
        <v>2.8368600000000002</v>
      </c>
      <c r="D189" s="2">
        <v>0.77455799999999997</v>
      </c>
      <c r="E189">
        <f t="shared" si="4"/>
        <v>2.8428193200000003</v>
      </c>
    </row>
    <row r="190" spans="1:5" x14ac:dyDescent="0.3">
      <c r="A190">
        <v>82</v>
      </c>
      <c r="B190" s="2">
        <v>1.6500699999999999</v>
      </c>
      <c r="C190" s="2">
        <v>2.8518300000000001</v>
      </c>
      <c r="D190" s="2">
        <v>0.78426700000000005</v>
      </c>
      <c r="E190">
        <f t="shared" si="4"/>
        <v>2.8577711800000003</v>
      </c>
    </row>
    <row r="191" spans="1:5" x14ac:dyDescent="0.3">
      <c r="A191">
        <v>83</v>
      </c>
      <c r="B191" s="2">
        <v>1.65008</v>
      </c>
      <c r="C191" s="2">
        <v>2.86666</v>
      </c>
      <c r="D191" s="2">
        <v>0.793906</v>
      </c>
      <c r="E191">
        <f t="shared" si="4"/>
        <v>2.87261524</v>
      </c>
    </row>
    <row r="192" spans="1:5" x14ac:dyDescent="0.3">
      <c r="A192">
        <v>84</v>
      </c>
      <c r="B192" s="2">
        <v>1.6500600000000001</v>
      </c>
      <c r="C192" s="2">
        <v>2.8838599999999999</v>
      </c>
      <c r="D192" s="2">
        <v>0.80504200000000004</v>
      </c>
      <c r="E192">
        <f t="shared" si="4"/>
        <v>2.8897646799999999</v>
      </c>
    </row>
    <row r="193" spans="1:5" x14ac:dyDescent="0.3">
      <c r="A193">
        <v>85</v>
      </c>
      <c r="B193" s="2">
        <v>1.6500600000000001</v>
      </c>
      <c r="C193" s="2">
        <v>2.89866</v>
      </c>
      <c r="D193" s="2">
        <v>0.81469599999999998</v>
      </c>
      <c r="E193">
        <f t="shared" si="4"/>
        <v>2.90463184</v>
      </c>
    </row>
    <row r="194" spans="1:5" x14ac:dyDescent="0.3">
      <c r="A194">
        <v>86</v>
      </c>
      <c r="B194" s="2">
        <v>1.6500699999999999</v>
      </c>
      <c r="C194" s="2">
        <v>2.9135900000000001</v>
      </c>
      <c r="D194" s="2">
        <v>0.82435899999999995</v>
      </c>
      <c r="E194">
        <f t="shared" si="4"/>
        <v>2.9195128600000002</v>
      </c>
    </row>
    <row r="195" spans="1:5" x14ac:dyDescent="0.3">
      <c r="A195">
        <v>87</v>
      </c>
      <c r="B195" s="2">
        <v>1.6500699999999999</v>
      </c>
      <c r="C195" s="2">
        <v>2.92842</v>
      </c>
      <c r="D195" s="2">
        <v>0.83401099999999995</v>
      </c>
      <c r="E195">
        <f t="shared" si="4"/>
        <v>2.9343769399999999</v>
      </c>
    </row>
    <row r="196" spans="1:5" x14ac:dyDescent="0.3">
      <c r="A196">
        <v>88</v>
      </c>
      <c r="B196" s="2">
        <v>1.6500600000000001</v>
      </c>
      <c r="C196" s="2">
        <v>2.94577</v>
      </c>
      <c r="D196" s="2">
        <v>0.84532300000000005</v>
      </c>
      <c r="E196">
        <f t="shared" si="4"/>
        <v>2.9517974200000001</v>
      </c>
    </row>
    <row r="197" spans="1:5" x14ac:dyDescent="0.3">
      <c r="A197">
        <v>89</v>
      </c>
      <c r="B197" s="2">
        <v>1.65005</v>
      </c>
      <c r="C197" s="2">
        <v>2.9605299999999999</v>
      </c>
      <c r="D197" s="2">
        <v>0.85486799999999996</v>
      </c>
      <c r="E197">
        <f t="shared" si="4"/>
        <v>2.9664967199999999</v>
      </c>
    </row>
    <row r="198" spans="1:5" x14ac:dyDescent="0.3">
      <c r="A198">
        <v>90</v>
      </c>
      <c r="B198" s="2">
        <v>1.6500600000000001</v>
      </c>
      <c r="C198" s="2">
        <v>2.9752399999999999</v>
      </c>
      <c r="D198" s="2">
        <v>0.86446699999999999</v>
      </c>
      <c r="E198">
        <f t="shared" si="4"/>
        <v>2.98127918</v>
      </c>
    </row>
    <row r="199" spans="1:5" x14ac:dyDescent="0.3">
      <c r="A199">
        <v>91</v>
      </c>
      <c r="B199" s="2">
        <v>1.6500600000000001</v>
      </c>
      <c r="C199" s="2">
        <v>2.9902600000000001</v>
      </c>
      <c r="D199" s="2">
        <v>0.874166</v>
      </c>
      <c r="E199">
        <f t="shared" si="4"/>
        <v>2.99621564</v>
      </c>
    </row>
    <row r="200" spans="1:5" x14ac:dyDescent="0.3">
      <c r="A200">
        <v>92</v>
      </c>
      <c r="B200" s="2">
        <v>1.6500600000000001</v>
      </c>
      <c r="C200" s="2">
        <v>3.00502</v>
      </c>
      <c r="D200" s="2">
        <v>0.88378100000000004</v>
      </c>
      <c r="E200">
        <f t="shared" si="4"/>
        <v>3.0110227400000005</v>
      </c>
    </row>
    <row r="201" spans="1:5" x14ac:dyDescent="0.3">
      <c r="A201">
        <v>93</v>
      </c>
      <c r="B201" s="2">
        <v>1.65008</v>
      </c>
      <c r="C201" s="2">
        <v>3.0224299999999999</v>
      </c>
      <c r="D201" s="2">
        <v>0.895096</v>
      </c>
      <c r="E201">
        <f t="shared" si="4"/>
        <v>3.0284478400000001</v>
      </c>
    </row>
    <row r="202" spans="1:5" x14ac:dyDescent="0.3">
      <c r="A202">
        <v>94</v>
      </c>
      <c r="B202" s="2">
        <v>1.6500600000000001</v>
      </c>
      <c r="C202" s="2">
        <v>3.0371600000000001</v>
      </c>
      <c r="D202" s="2">
        <v>0.90465200000000001</v>
      </c>
      <c r="E202">
        <f t="shared" si="4"/>
        <v>3.0431640800000004</v>
      </c>
    </row>
    <row r="203" spans="1:5" x14ac:dyDescent="0.3">
      <c r="A203">
        <v>95</v>
      </c>
      <c r="B203" s="2">
        <v>1.6500600000000001</v>
      </c>
      <c r="C203" s="2">
        <v>3.0517699999999999</v>
      </c>
      <c r="D203" s="2">
        <v>0.91414499999999999</v>
      </c>
      <c r="E203">
        <f t="shared" si="4"/>
        <v>3.0577833000000001</v>
      </c>
    </row>
    <row r="204" spans="1:5" x14ac:dyDescent="0.3">
      <c r="A204">
        <v>96</v>
      </c>
      <c r="B204" s="2">
        <v>1.6500600000000001</v>
      </c>
      <c r="C204" s="2">
        <v>3.0666000000000002</v>
      </c>
      <c r="D204" s="2">
        <v>0.92376100000000005</v>
      </c>
      <c r="E204">
        <f t="shared" si="4"/>
        <v>3.0725919400000001</v>
      </c>
    </row>
    <row r="205" spans="1:5" x14ac:dyDescent="0.3">
      <c r="A205">
        <v>97</v>
      </c>
      <c r="B205" s="2">
        <v>1.6500600000000001</v>
      </c>
      <c r="C205" s="2">
        <v>3.0813999999999999</v>
      </c>
      <c r="D205" s="2">
        <v>0.93336300000000005</v>
      </c>
      <c r="E205">
        <f t="shared" si="4"/>
        <v>3.0873790200000002</v>
      </c>
    </row>
    <row r="206" spans="1:5" x14ac:dyDescent="0.3">
      <c r="A206">
        <v>98</v>
      </c>
      <c r="B206" s="2">
        <v>1.6500600000000001</v>
      </c>
      <c r="C206" s="2">
        <v>3.0988699999999998</v>
      </c>
      <c r="D206" s="2">
        <v>0.94472100000000003</v>
      </c>
      <c r="E206">
        <f t="shared" si="4"/>
        <v>3.1048703399999997</v>
      </c>
    </row>
    <row r="207" spans="1:5" x14ac:dyDescent="0.3">
      <c r="A207">
        <v>99</v>
      </c>
      <c r="B207" s="2">
        <v>1.65005</v>
      </c>
      <c r="C207" s="2">
        <v>3.1136599999999999</v>
      </c>
      <c r="D207" s="2">
        <v>0.95429799999999998</v>
      </c>
      <c r="E207">
        <f t="shared" si="4"/>
        <v>3.1196189200000002</v>
      </c>
    </row>
    <row r="208" spans="1:5" x14ac:dyDescent="0.3">
      <c r="A208">
        <v>100</v>
      </c>
      <c r="B208" s="2">
        <v>1.6500699999999999</v>
      </c>
      <c r="C208" s="2">
        <v>3.1284399999999999</v>
      </c>
      <c r="D208" s="2">
        <v>0.96390299999999995</v>
      </c>
      <c r="E208">
        <f t="shared" si="4"/>
        <v>3.1344106199999997</v>
      </c>
    </row>
    <row r="209" spans="1:5" x14ac:dyDescent="0.3">
      <c r="A209">
        <v>101</v>
      </c>
      <c r="B209" s="2">
        <v>1.65005</v>
      </c>
      <c r="C209" s="2">
        <v>3.14331</v>
      </c>
      <c r="D209" s="2">
        <v>0.97359499999999999</v>
      </c>
      <c r="E209">
        <f t="shared" si="4"/>
        <v>3.1493362999999999</v>
      </c>
    </row>
    <row r="210" spans="1:5" x14ac:dyDescent="0.3">
      <c r="A210">
        <v>102</v>
      </c>
      <c r="B210" s="2">
        <v>1.6500600000000001</v>
      </c>
      <c r="C210" s="2">
        <v>3.15821</v>
      </c>
      <c r="D210" s="2">
        <v>0.98325399999999996</v>
      </c>
      <c r="E210">
        <f t="shared" si="4"/>
        <v>3.1642111599999998</v>
      </c>
    </row>
    <row r="211" spans="1:5" x14ac:dyDescent="0.3">
      <c r="A211">
        <v>103</v>
      </c>
      <c r="B211" s="2">
        <v>1.65005</v>
      </c>
      <c r="C211" s="2">
        <v>3.1753100000000001</v>
      </c>
      <c r="D211" s="2">
        <v>0.99437200000000003</v>
      </c>
      <c r="E211">
        <f t="shared" si="4"/>
        <v>3.1813328800000003</v>
      </c>
    </row>
    <row r="212" spans="1:5" x14ac:dyDescent="0.3">
      <c r="A212">
        <v>104</v>
      </c>
      <c r="B212" s="2">
        <v>1.65005</v>
      </c>
      <c r="C212" s="2">
        <v>3.1903600000000001</v>
      </c>
      <c r="D212" s="2">
        <v>1.0041100000000001</v>
      </c>
      <c r="E212">
        <f t="shared" si="4"/>
        <v>3.1963294000000002</v>
      </c>
    </row>
    <row r="213" spans="1:5" x14ac:dyDescent="0.3">
      <c r="A213">
        <v>105</v>
      </c>
      <c r="B213">
        <v>1.6500600000000001</v>
      </c>
      <c r="C213">
        <v>3.2049599999999998</v>
      </c>
      <c r="D213">
        <v>1.0136499999999999</v>
      </c>
      <c r="E213">
        <f t="shared" si="4"/>
        <v>3.2110209999999997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workbookViewId="0"/>
  </sheetViews>
  <sheetFormatPr defaultRowHeight="14.4" x14ac:dyDescent="0.3"/>
  <cols>
    <col min="1" max="1" width="4" bestFit="1" customWidth="1"/>
    <col min="2" max="2" width="11.33203125" customWidth="1"/>
    <col min="3" max="3" width="13.6640625" customWidth="1"/>
    <col min="4" max="4" width="14" customWidth="1"/>
    <col min="5" max="5" width="16.44140625" customWidth="1"/>
    <col min="10" max="10" width="13.44140625" customWidth="1"/>
    <col min="12" max="12" width="16.109375" customWidth="1"/>
  </cols>
  <sheetData>
    <row r="1" spans="1:14" x14ac:dyDescent="0.3">
      <c r="B1" t="s">
        <v>7</v>
      </c>
      <c r="C1" t="s">
        <v>1</v>
      </c>
      <c r="D1" t="s">
        <v>0</v>
      </c>
      <c r="E1" t="s">
        <v>8</v>
      </c>
    </row>
    <row r="2" spans="1:14" x14ac:dyDescent="0.3">
      <c r="B2">
        <v>15.4</v>
      </c>
      <c r="C2">
        <v>1.65</v>
      </c>
      <c r="D2">
        <v>0.1</v>
      </c>
      <c r="E2">
        <v>1.54</v>
      </c>
      <c r="J2" t="s">
        <v>10</v>
      </c>
      <c r="L2" t="s">
        <v>11</v>
      </c>
    </row>
    <row r="3" spans="1:14" x14ac:dyDescent="0.3">
      <c r="J3">
        <f>SLOPE(C10:C212,D10:D212)</f>
        <v>1.5398332584791929</v>
      </c>
      <c r="L3">
        <f>INTERCEPT(C10:C212,D10:D212)</f>
        <v>1.6475986550571049</v>
      </c>
    </row>
    <row r="4" spans="1:14" x14ac:dyDescent="0.3">
      <c r="B4" t="s">
        <v>2</v>
      </c>
      <c r="C4" t="s">
        <v>3</v>
      </c>
      <c r="D4" t="s">
        <v>4</v>
      </c>
      <c r="E4" t="s">
        <v>5</v>
      </c>
    </row>
    <row r="5" spans="1:14" x14ac:dyDescent="0.3">
      <c r="A5">
        <v>1</v>
      </c>
      <c r="B5" s="3">
        <v>1.65073</v>
      </c>
      <c r="C5" s="4">
        <v>8.6128800000000005E-2</v>
      </c>
      <c r="D5" s="5">
        <v>-1.0139499999999999</v>
      </c>
      <c r="E5">
        <f t="shared" ref="E5:E36" si="0">D5*rshunt*gain+vrefideal</f>
        <v>8.8516999999999957E-2</v>
      </c>
      <c r="J5" t="s">
        <v>6</v>
      </c>
      <c r="L5" t="s">
        <v>9</v>
      </c>
      <c r="N5" t="s">
        <v>12</v>
      </c>
    </row>
    <row r="6" spans="1:14" x14ac:dyDescent="0.3">
      <c r="A6">
        <v>2</v>
      </c>
      <c r="B6" s="3">
        <v>1.65073</v>
      </c>
      <c r="C6" s="4">
        <v>8.6245299999999997E-2</v>
      </c>
      <c r="D6" s="5">
        <v>-1.01389</v>
      </c>
      <c r="E6">
        <f t="shared" si="0"/>
        <v>8.8609399999999727E-2</v>
      </c>
      <c r="J6" s="2">
        <f>(measgain-cktgainideal)/cktgainideal*100</f>
        <v>-1.0827371480979866E-2</v>
      </c>
      <c r="L6" s="2">
        <f>(measoffset-vrefideal)/vrefideal*100</f>
        <v>-0.14553605714515222</v>
      </c>
      <c r="N6" s="2">
        <f>SQRT(J6^2+L6^2)</f>
        <v>0.14593826058489306</v>
      </c>
    </row>
    <row r="7" spans="1:14" x14ac:dyDescent="0.3">
      <c r="A7">
        <v>3</v>
      </c>
      <c r="B7" s="3">
        <v>1.6507400000000001</v>
      </c>
      <c r="C7" s="4">
        <v>8.6258399999999999E-2</v>
      </c>
      <c r="D7" s="5">
        <v>-1.0138799999999999</v>
      </c>
      <c r="E7">
        <f t="shared" si="0"/>
        <v>8.8624800000000059E-2</v>
      </c>
    </row>
    <row r="8" spans="1:14" x14ac:dyDescent="0.3">
      <c r="A8">
        <v>4</v>
      </c>
      <c r="B8" s="3">
        <v>1.6507499999999999</v>
      </c>
      <c r="C8" s="4">
        <v>8.6301699999999995E-2</v>
      </c>
      <c r="D8" s="5">
        <v>-1.0138799999999999</v>
      </c>
      <c r="E8">
        <f t="shared" si="0"/>
        <v>8.8624800000000059E-2</v>
      </c>
    </row>
    <row r="9" spans="1:14" x14ac:dyDescent="0.3">
      <c r="A9">
        <v>5</v>
      </c>
      <c r="B9" s="3">
        <v>1.65073</v>
      </c>
      <c r="C9" s="4">
        <v>8.6323899999999995E-2</v>
      </c>
      <c r="D9" s="5">
        <v>-1.01387</v>
      </c>
      <c r="E9">
        <f t="shared" si="0"/>
        <v>8.8640199999999725E-2</v>
      </c>
    </row>
    <row r="10" spans="1:14" x14ac:dyDescent="0.3">
      <c r="A10">
        <v>6</v>
      </c>
      <c r="B10" s="2">
        <v>1.6507400000000001</v>
      </c>
      <c r="C10" s="2">
        <v>0.101037</v>
      </c>
      <c r="D10" s="2">
        <v>-1.00431</v>
      </c>
      <c r="E10">
        <f t="shared" si="0"/>
        <v>0.10336259999999986</v>
      </c>
    </row>
    <row r="11" spans="1:14" x14ac:dyDescent="0.3">
      <c r="A11">
        <v>7</v>
      </c>
      <c r="B11" s="2">
        <v>1.6507400000000001</v>
      </c>
      <c r="C11" s="2">
        <v>0.115943</v>
      </c>
      <c r="D11" s="2">
        <v>-0.994645</v>
      </c>
      <c r="E11">
        <f t="shared" si="0"/>
        <v>0.11824669999999959</v>
      </c>
    </row>
    <row r="12" spans="1:14" x14ac:dyDescent="0.3">
      <c r="A12">
        <v>8</v>
      </c>
      <c r="B12" s="2">
        <v>1.65073</v>
      </c>
      <c r="C12" s="2">
        <v>0.133183</v>
      </c>
      <c r="D12" s="2">
        <v>-0.98346299999999998</v>
      </c>
      <c r="E12">
        <f t="shared" si="0"/>
        <v>0.1354669799999999</v>
      </c>
    </row>
    <row r="13" spans="1:14" x14ac:dyDescent="0.3">
      <c r="A13">
        <v>9</v>
      </c>
      <c r="B13" s="2">
        <v>1.6507499999999999</v>
      </c>
      <c r="C13" s="2">
        <v>0.14799799999999999</v>
      </c>
      <c r="D13" s="2">
        <v>-0.9738</v>
      </c>
      <c r="E13">
        <f t="shared" si="0"/>
        <v>0.1503479999999997</v>
      </c>
    </row>
    <row r="14" spans="1:14" x14ac:dyDescent="0.3">
      <c r="A14">
        <v>10</v>
      </c>
      <c r="B14" s="2">
        <v>1.65073</v>
      </c>
      <c r="C14" s="2">
        <v>0.162854</v>
      </c>
      <c r="D14" s="2">
        <v>-0.96416400000000002</v>
      </c>
      <c r="E14">
        <f t="shared" si="0"/>
        <v>0.16518743999999974</v>
      </c>
    </row>
    <row r="15" spans="1:14" x14ac:dyDescent="0.3">
      <c r="A15">
        <v>11</v>
      </c>
      <c r="B15" s="2">
        <v>1.6507400000000001</v>
      </c>
      <c r="C15" s="2">
        <v>0.1777</v>
      </c>
      <c r="D15" s="2">
        <v>-0.95454399999999995</v>
      </c>
      <c r="E15">
        <f t="shared" si="0"/>
        <v>0.18000223999999987</v>
      </c>
    </row>
    <row r="16" spans="1:14" x14ac:dyDescent="0.3">
      <c r="A16">
        <v>12</v>
      </c>
      <c r="B16" s="2">
        <v>1.6507400000000001</v>
      </c>
      <c r="C16" s="2">
        <v>0.192494</v>
      </c>
      <c r="D16" s="2">
        <v>-0.94493899999999997</v>
      </c>
      <c r="E16">
        <f t="shared" si="0"/>
        <v>0.19479393999999983</v>
      </c>
    </row>
    <row r="17" spans="1:12" x14ac:dyDescent="0.3">
      <c r="A17">
        <v>13</v>
      </c>
      <c r="B17" s="2">
        <v>1.6507400000000001</v>
      </c>
      <c r="C17" s="2">
        <v>0.20984</v>
      </c>
      <c r="D17" s="2">
        <v>-0.93365699999999996</v>
      </c>
      <c r="E17">
        <f t="shared" si="0"/>
        <v>0.21216821999999991</v>
      </c>
    </row>
    <row r="18" spans="1:12" x14ac:dyDescent="0.3">
      <c r="A18">
        <v>14</v>
      </c>
      <c r="B18" s="2">
        <v>1.6507400000000001</v>
      </c>
      <c r="C18" s="2">
        <v>0.22468399999999999</v>
      </c>
      <c r="D18" s="2">
        <v>-0.92403199999999996</v>
      </c>
      <c r="E18">
        <f t="shared" si="0"/>
        <v>0.22699071999999987</v>
      </c>
    </row>
    <row r="19" spans="1:12" x14ac:dyDescent="0.3">
      <c r="A19">
        <v>15</v>
      </c>
      <c r="B19" s="2">
        <v>1.6507400000000001</v>
      </c>
      <c r="C19" s="2">
        <v>0.23959</v>
      </c>
      <c r="D19" s="2">
        <v>-0.91431300000000004</v>
      </c>
      <c r="E19">
        <f t="shared" si="0"/>
        <v>0.24195797999999979</v>
      </c>
    </row>
    <row r="20" spans="1:12" x14ac:dyDescent="0.3">
      <c r="A20">
        <v>16</v>
      </c>
      <c r="B20" s="2">
        <v>1.6507400000000001</v>
      </c>
      <c r="C20" s="2">
        <v>0.25414799999999999</v>
      </c>
      <c r="D20" s="2">
        <v>-0.90488900000000005</v>
      </c>
      <c r="E20">
        <f t="shared" si="0"/>
        <v>0.25647093999999981</v>
      </c>
    </row>
    <row r="21" spans="1:12" x14ac:dyDescent="0.3">
      <c r="A21">
        <v>17</v>
      </c>
      <c r="B21" s="2">
        <v>1.6507400000000001</v>
      </c>
      <c r="C21" s="2">
        <v>0.268928</v>
      </c>
      <c r="D21" s="2">
        <v>-0.89532299999999998</v>
      </c>
      <c r="E21">
        <f t="shared" si="0"/>
        <v>0.27120257999999975</v>
      </c>
    </row>
    <row r="22" spans="1:12" x14ac:dyDescent="0.3">
      <c r="A22">
        <v>18</v>
      </c>
      <c r="B22" s="2">
        <v>1.65073</v>
      </c>
      <c r="C22" s="2">
        <v>0.28631299999999998</v>
      </c>
      <c r="D22" s="2">
        <v>-0.88401200000000002</v>
      </c>
      <c r="E22">
        <f t="shared" si="0"/>
        <v>0.28862151999999974</v>
      </c>
      <c r="J22" s="1"/>
      <c r="K22" s="1"/>
      <c r="L22" s="1"/>
    </row>
    <row r="23" spans="1:12" x14ac:dyDescent="0.3">
      <c r="A23">
        <v>19</v>
      </c>
      <c r="B23" s="2">
        <v>1.6507499999999999</v>
      </c>
      <c r="C23" s="2">
        <v>0.301118</v>
      </c>
      <c r="D23" s="2">
        <v>-0.87441999999999998</v>
      </c>
      <c r="E23">
        <f t="shared" si="0"/>
        <v>0.3033931999999997</v>
      </c>
      <c r="J23" s="1"/>
      <c r="K23" s="1"/>
      <c r="L23" s="1"/>
    </row>
    <row r="24" spans="1:12" x14ac:dyDescent="0.3">
      <c r="A24">
        <v>20</v>
      </c>
      <c r="B24" s="2">
        <v>1.6507400000000001</v>
      </c>
      <c r="C24" s="2">
        <v>0.316056</v>
      </c>
      <c r="D24" s="2">
        <v>-0.86469399999999996</v>
      </c>
      <c r="E24">
        <f t="shared" si="0"/>
        <v>0.31837123999999983</v>
      </c>
    </row>
    <row r="25" spans="1:12" x14ac:dyDescent="0.3">
      <c r="A25">
        <v>21</v>
      </c>
      <c r="B25" s="2">
        <v>1.6507400000000001</v>
      </c>
      <c r="C25" s="2">
        <v>0.33087499999999997</v>
      </c>
      <c r="D25" s="2">
        <v>-0.85510200000000003</v>
      </c>
      <c r="E25">
        <f t="shared" si="0"/>
        <v>0.33314291999999979</v>
      </c>
    </row>
    <row r="26" spans="1:12" x14ac:dyDescent="0.3">
      <c r="A26">
        <v>22</v>
      </c>
      <c r="B26" s="2">
        <v>1.65073</v>
      </c>
      <c r="C26" s="2">
        <v>0.34560999999999997</v>
      </c>
      <c r="D26" s="2">
        <v>-0.84552099999999997</v>
      </c>
      <c r="E26">
        <f t="shared" si="0"/>
        <v>0.34789765999999989</v>
      </c>
    </row>
    <row r="27" spans="1:12" x14ac:dyDescent="0.3">
      <c r="A27">
        <v>23</v>
      </c>
      <c r="B27" s="2">
        <v>1.6507400000000001</v>
      </c>
      <c r="C27" s="2">
        <v>0.36303299999999999</v>
      </c>
      <c r="D27" s="2">
        <v>-0.83418400000000004</v>
      </c>
      <c r="E27">
        <f t="shared" si="0"/>
        <v>0.3653566399999999</v>
      </c>
    </row>
    <row r="28" spans="1:12" x14ac:dyDescent="0.3">
      <c r="A28">
        <v>24</v>
      </c>
      <c r="B28" s="2">
        <v>1.65073</v>
      </c>
      <c r="C28" s="2">
        <v>0.37784899999999999</v>
      </c>
      <c r="D28" s="2">
        <v>-0.82462000000000002</v>
      </c>
      <c r="E28">
        <f t="shared" si="0"/>
        <v>0.38008519999999968</v>
      </c>
    </row>
    <row r="29" spans="1:12" x14ac:dyDescent="0.3">
      <c r="A29">
        <v>25</v>
      </c>
      <c r="B29" s="2">
        <v>1.65073</v>
      </c>
      <c r="C29" s="2">
        <v>0.39274900000000001</v>
      </c>
      <c r="D29" s="2">
        <v>-0.81493199999999999</v>
      </c>
      <c r="E29">
        <f t="shared" si="0"/>
        <v>0.39500471999999975</v>
      </c>
    </row>
    <row r="30" spans="1:12" x14ac:dyDescent="0.3">
      <c r="A30">
        <v>26</v>
      </c>
      <c r="B30" s="2">
        <v>1.6507400000000001</v>
      </c>
      <c r="C30" s="2">
        <v>0.40751300000000001</v>
      </c>
      <c r="D30" s="2">
        <v>-0.80534799999999995</v>
      </c>
      <c r="E30">
        <f t="shared" si="0"/>
        <v>0.40976407999999975</v>
      </c>
    </row>
    <row r="31" spans="1:12" x14ac:dyDescent="0.3">
      <c r="A31">
        <v>27</v>
      </c>
      <c r="B31" s="2">
        <v>1.6507400000000001</v>
      </c>
      <c r="C31" s="2">
        <v>0.42469200000000001</v>
      </c>
      <c r="D31" s="2">
        <v>-0.79415800000000003</v>
      </c>
      <c r="E31">
        <f t="shared" si="0"/>
        <v>0.4269966799999998</v>
      </c>
    </row>
    <row r="32" spans="1:12" x14ac:dyDescent="0.3">
      <c r="A32">
        <v>28</v>
      </c>
      <c r="B32" s="2">
        <v>1.65073</v>
      </c>
      <c r="C32" s="2">
        <v>0.43955499999999997</v>
      </c>
      <c r="D32" s="2">
        <v>-0.78453600000000001</v>
      </c>
      <c r="E32">
        <f t="shared" si="0"/>
        <v>0.44181455999999963</v>
      </c>
    </row>
    <row r="33" spans="1:5" x14ac:dyDescent="0.3">
      <c r="A33">
        <v>29</v>
      </c>
      <c r="B33" s="2">
        <v>1.65073</v>
      </c>
      <c r="C33" s="2">
        <v>0.454459</v>
      </c>
      <c r="D33" s="2">
        <v>-0.77487200000000001</v>
      </c>
      <c r="E33">
        <f t="shared" si="0"/>
        <v>0.45669711999999985</v>
      </c>
    </row>
    <row r="34" spans="1:5" x14ac:dyDescent="0.3">
      <c r="A34">
        <v>30</v>
      </c>
      <c r="B34" s="2">
        <v>1.6507499999999999</v>
      </c>
      <c r="C34" s="2">
        <v>0.46922900000000001</v>
      </c>
      <c r="D34" s="2">
        <v>-0.76522900000000005</v>
      </c>
      <c r="E34">
        <f t="shared" si="0"/>
        <v>0.47154733999999987</v>
      </c>
    </row>
    <row r="35" spans="1:5" x14ac:dyDescent="0.3">
      <c r="A35">
        <v>31</v>
      </c>
      <c r="B35" s="2">
        <v>1.65072</v>
      </c>
      <c r="C35" s="2">
        <v>0.48418499999999998</v>
      </c>
      <c r="D35" s="2">
        <v>-0.75553800000000004</v>
      </c>
      <c r="E35">
        <f t="shared" si="0"/>
        <v>0.48647147999999985</v>
      </c>
    </row>
    <row r="36" spans="1:5" x14ac:dyDescent="0.3">
      <c r="A36">
        <v>32</v>
      </c>
      <c r="B36" s="2">
        <v>1.6507400000000001</v>
      </c>
      <c r="C36" s="2">
        <v>0.50142699999999996</v>
      </c>
      <c r="D36" s="2">
        <v>-0.74435899999999999</v>
      </c>
      <c r="E36">
        <f t="shared" si="0"/>
        <v>0.50368713999999981</v>
      </c>
    </row>
    <row r="37" spans="1:5" x14ac:dyDescent="0.3">
      <c r="A37">
        <v>33</v>
      </c>
      <c r="B37" s="2">
        <v>1.65073</v>
      </c>
      <c r="C37" s="2">
        <v>0.51630500000000001</v>
      </c>
      <c r="D37" s="2">
        <v>-0.73467400000000005</v>
      </c>
      <c r="E37">
        <f t="shared" ref="E37:E68" si="1">D37*rshunt*gain+vrefideal</f>
        <v>0.51860203999999976</v>
      </c>
    </row>
    <row r="38" spans="1:5" x14ac:dyDescent="0.3">
      <c r="A38">
        <v>34</v>
      </c>
      <c r="B38" s="2">
        <v>1.6507400000000001</v>
      </c>
      <c r="C38" s="2">
        <v>0.53115699999999999</v>
      </c>
      <c r="D38" s="2">
        <v>-0.72503899999999999</v>
      </c>
      <c r="E38">
        <f t="shared" si="1"/>
        <v>0.53343993999999983</v>
      </c>
    </row>
    <row r="39" spans="1:5" x14ac:dyDescent="0.3">
      <c r="A39">
        <v>35</v>
      </c>
      <c r="B39" s="2">
        <v>1.6507400000000001</v>
      </c>
      <c r="C39" s="2">
        <v>0.54593899999999995</v>
      </c>
      <c r="D39" s="2">
        <v>-0.71545499999999995</v>
      </c>
      <c r="E39">
        <f t="shared" si="1"/>
        <v>0.54819929999999983</v>
      </c>
    </row>
    <row r="40" spans="1:5" x14ac:dyDescent="0.3">
      <c r="A40">
        <v>36</v>
      </c>
      <c r="B40" s="2">
        <v>1.65073</v>
      </c>
      <c r="C40" s="2">
        <v>0.56086499999999995</v>
      </c>
      <c r="D40" s="2">
        <v>-0.70575399999999999</v>
      </c>
      <c r="E40">
        <f t="shared" si="1"/>
        <v>0.56313883999999992</v>
      </c>
    </row>
    <row r="41" spans="1:5" x14ac:dyDescent="0.3">
      <c r="A41">
        <v>37</v>
      </c>
      <c r="B41" s="2">
        <v>1.6507400000000001</v>
      </c>
      <c r="C41" s="2">
        <v>0.57762599999999997</v>
      </c>
      <c r="D41" s="2">
        <v>-0.69491199999999997</v>
      </c>
      <c r="E41">
        <f t="shared" si="1"/>
        <v>0.57983551999999983</v>
      </c>
    </row>
    <row r="42" spans="1:5" x14ac:dyDescent="0.3">
      <c r="A42">
        <v>38</v>
      </c>
      <c r="B42" s="2">
        <v>1.6507499999999999</v>
      </c>
      <c r="C42" s="2">
        <v>0.59246799999999999</v>
      </c>
      <c r="D42" s="2">
        <v>-0.68523900000000004</v>
      </c>
      <c r="E42">
        <f t="shared" si="1"/>
        <v>0.59473193999999974</v>
      </c>
    </row>
    <row r="43" spans="1:5" x14ac:dyDescent="0.3">
      <c r="A43">
        <v>39</v>
      </c>
      <c r="B43" s="2">
        <v>1.6507400000000001</v>
      </c>
      <c r="C43" s="2">
        <v>0.60726199999999997</v>
      </c>
      <c r="D43" s="2">
        <v>-0.67561300000000002</v>
      </c>
      <c r="E43">
        <f t="shared" si="1"/>
        <v>0.60955597999999989</v>
      </c>
    </row>
    <row r="44" spans="1:5" x14ac:dyDescent="0.3">
      <c r="A44">
        <v>40</v>
      </c>
      <c r="B44" s="2">
        <v>1.6507400000000001</v>
      </c>
      <c r="C44" s="2">
        <v>0.62210900000000002</v>
      </c>
      <c r="D44" s="2">
        <v>-0.66600000000000004</v>
      </c>
      <c r="E44">
        <f t="shared" si="1"/>
        <v>0.6243599999999998</v>
      </c>
    </row>
    <row r="45" spans="1:5" x14ac:dyDescent="0.3">
      <c r="A45">
        <v>41</v>
      </c>
      <c r="B45" s="2">
        <v>1.6507400000000001</v>
      </c>
      <c r="C45" s="2">
        <v>0.63694499999999998</v>
      </c>
      <c r="D45" s="2">
        <v>-0.65637400000000001</v>
      </c>
      <c r="E45">
        <f t="shared" si="1"/>
        <v>0.63918403999999995</v>
      </c>
    </row>
    <row r="46" spans="1:5" x14ac:dyDescent="0.3">
      <c r="A46">
        <v>42</v>
      </c>
      <c r="B46" s="2">
        <v>1.6507400000000001</v>
      </c>
      <c r="C46" s="2">
        <v>0.65425699999999998</v>
      </c>
      <c r="D46" s="2">
        <v>-0.64512499999999995</v>
      </c>
      <c r="E46">
        <f t="shared" si="1"/>
        <v>0.65650749999999991</v>
      </c>
    </row>
    <row r="47" spans="1:5" x14ac:dyDescent="0.3">
      <c r="A47">
        <v>43</v>
      </c>
      <c r="B47" s="2">
        <v>1.6507400000000001</v>
      </c>
      <c r="C47" s="2">
        <v>0.669157</v>
      </c>
      <c r="D47" s="2">
        <v>-0.63546100000000005</v>
      </c>
      <c r="E47">
        <f t="shared" si="1"/>
        <v>0.67139005999999979</v>
      </c>
    </row>
    <row r="48" spans="1:5" x14ac:dyDescent="0.3">
      <c r="A48">
        <v>44</v>
      </c>
      <c r="B48" s="2">
        <v>1.65073</v>
      </c>
      <c r="C48" s="2">
        <v>0.68394600000000005</v>
      </c>
      <c r="D48" s="2">
        <v>-0.62585999999999997</v>
      </c>
      <c r="E48">
        <f t="shared" si="1"/>
        <v>0.68617559999999989</v>
      </c>
    </row>
    <row r="49" spans="1:5" x14ac:dyDescent="0.3">
      <c r="A49">
        <v>45</v>
      </c>
      <c r="B49" s="2">
        <v>1.65073</v>
      </c>
      <c r="C49" s="2">
        <v>0.69878600000000002</v>
      </c>
      <c r="D49" s="2">
        <v>-0.61620200000000003</v>
      </c>
      <c r="E49">
        <f t="shared" si="1"/>
        <v>0.70104891999999974</v>
      </c>
    </row>
    <row r="50" spans="1:5" x14ac:dyDescent="0.3">
      <c r="A50">
        <v>46</v>
      </c>
      <c r="B50" s="2">
        <v>1.6507400000000001</v>
      </c>
      <c r="C50" s="2">
        <v>0.71612399999999998</v>
      </c>
      <c r="D50" s="2">
        <v>-0.60497199999999995</v>
      </c>
      <c r="E50">
        <f t="shared" si="1"/>
        <v>0.71834311999999989</v>
      </c>
    </row>
    <row r="51" spans="1:5" x14ac:dyDescent="0.3">
      <c r="A51">
        <v>47</v>
      </c>
      <c r="B51" s="2">
        <v>1.6507400000000001</v>
      </c>
      <c r="C51" s="2">
        <v>0.73084300000000002</v>
      </c>
      <c r="D51" s="2">
        <v>-0.59539200000000003</v>
      </c>
      <c r="E51">
        <f t="shared" si="1"/>
        <v>0.7330963199999998</v>
      </c>
    </row>
    <row r="52" spans="1:5" x14ac:dyDescent="0.3">
      <c r="A52">
        <v>48</v>
      </c>
      <c r="B52" s="2">
        <v>1.65073</v>
      </c>
      <c r="C52" s="2">
        <v>0.74567399999999995</v>
      </c>
      <c r="D52" s="2">
        <v>-0.58572800000000003</v>
      </c>
      <c r="E52">
        <f t="shared" si="1"/>
        <v>0.74797887999999979</v>
      </c>
    </row>
    <row r="53" spans="1:5" x14ac:dyDescent="0.3">
      <c r="A53">
        <v>49</v>
      </c>
      <c r="B53" s="2">
        <v>1.6507499999999999</v>
      </c>
      <c r="C53" s="2">
        <v>0.76056100000000004</v>
      </c>
      <c r="D53" s="2">
        <v>-0.57607900000000001</v>
      </c>
      <c r="E53">
        <f t="shared" si="1"/>
        <v>0.76283833999999984</v>
      </c>
    </row>
    <row r="54" spans="1:5" x14ac:dyDescent="0.3">
      <c r="A54">
        <v>50</v>
      </c>
      <c r="B54" s="2">
        <v>1.6507400000000001</v>
      </c>
      <c r="C54" s="2">
        <v>0.77535399999999999</v>
      </c>
      <c r="D54" s="2">
        <v>-0.56647000000000003</v>
      </c>
      <c r="E54">
        <f t="shared" si="1"/>
        <v>0.77763619999999989</v>
      </c>
    </row>
    <row r="55" spans="1:5" x14ac:dyDescent="0.3">
      <c r="A55">
        <v>51</v>
      </c>
      <c r="B55" s="2">
        <v>1.65073</v>
      </c>
      <c r="C55" s="2">
        <v>0.79273300000000002</v>
      </c>
      <c r="D55" s="2">
        <v>-0.55519600000000002</v>
      </c>
      <c r="E55">
        <f t="shared" si="1"/>
        <v>0.7949981599999999</v>
      </c>
    </row>
    <row r="56" spans="1:5" x14ac:dyDescent="0.3">
      <c r="A56">
        <v>52</v>
      </c>
      <c r="B56" s="2">
        <v>1.65073</v>
      </c>
      <c r="C56" s="2">
        <v>0.80759099999999995</v>
      </c>
      <c r="D56" s="2">
        <v>-0.54551700000000003</v>
      </c>
      <c r="E56">
        <f t="shared" si="1"/>
        <v>0.80990381999999972</v>
      </c>
    </row>
    <row r="57" spans="1:5" x14ac:dyDescent="0.3">
      <c r="A57">
        <v>53</v>
      </c>
      <c r="B57" s="2">
        <v>1.65073</v>
      </c>
      <c r="C57" s="2">
        <v>0.82232899999999998</v>
      </c>
      <c r="D57" s="2">
        <v>-0.53595800000000005</v>
      </c>
      <c r="E57">
        <f t="shared" si="1"/>
        <v>0.82462467999999978</v>
      </c>
    </row>
    <row r="58" spans="1:5" x14ac:dyDescent="0.3">
      <c r="A58">
        <v>54</v>
      </c>
      <c r="B58" s="2">
        <v>1.65073</v>
      </c>
      <c r="C58" s="2">
        <v>0.83730400000000005</v>
      </c>
      <c r="D58" s="2">
        <v>-0.52624499999999996</v>
      </c>
      <c r="E58">
        <f t="shared" si="1"/>
        <v>0.8395826999999999</v>
      </c>
    </row>
    <row r="59" spans="1:5" x14ac:dyDescent="0.3">
      <c r="A59">
        <v>55</v>
      </c>
      <c r="B59" s="2">
        <v>1.65072</v>
      </c>
      <c r="C59" s="2">
        <v>0.85206000000000004</v>
      </c>
      <c r="D59" s="2">
        <v>-0.51666800000000002</v>
      </c>
      <c r="E59">
        <f t="shared" si="1"/>
        <v>0.8543312799999998</v>
      </c>
    </row>
    <row r="60" spans="1:5" x14ac:dyDescent="0.3">
      <c r="A60">
        <v>56</v>
      </c>
      <c r="B60" s="2">
        <v>1.65072</v>
      </c>
      <c r="C60" s="2">
        <v>0.86944900000000003</v>
      </c>
      <c r="D60" s="2">
        <v>-0.50538400000000006</v>
      </c>
      <c r="E60">
        <f t="shared" si="1"/>
        <v>0.8717086399999997</v>
      </c>
    </row>
    <row r="61" spans="1:5" x14ac:dyDescent="0.3">
      <c r="A61">
        <v>57</v>
      </c>
      <c r="B61" s="2">
        <v>1.65073</v>
      </c>
      <c r="C61" s="2">
        <v>0.88424899999999995</v>
      </c>
      <c r="D61" s="2">
        <v>-0.49575799999999998</v>
      </c>
      <c r="E61">
        <f t="shared" si="1"/>
        <v>0.88653267999999985</v>
      </c>
    </row>
    <row r="62" spans="1:5" x14ac:dyDescent="0.3">
      <c r="A62">
        <v>58</v>
      </c>
      <c r="B62" s="2">
        <v>1.65073</v>
      </c>
      <c r="C62" s="2">
        <v>0.89868300000000001</v>
      </c>
      <c r="D62" s="2">
        <v>-0.48636800000000002</v>
      </c>
      <c r="E62">
        <f t="shared" si="1"/>
        <v>0.90099327999999979</v>
      </c>
    </row>
    <row r="63" spans="1:5" x14ac:dyDescent="0.3">
      <c r="A63">
        <v>59</v>
      </c>
      <c r="B63" s="2">
        <v>1.65073</v>
      </c>
      <c r="C63" s="2">
        <v>0.91360399999999997</v>
      </c>
      <c r="D63" s="2">
        <v>-0.47668500000000003</v>
      </c>
      <c r="E63">
        <f t="shared" si="1"/>
        <v>0.91590509999999981</v>
      </c>
    </row>
    <row r="64" spans="1:5" x14ac:dyDescent="0.3">
      <c r="A64">
        <v>60</v>
      </c>
      <c r="B64" s="2">
        <v>1.65072</v>
      </c>
      <c r="C64" s="2">
        <v>0.92848299999999995</v>
      </c>
      <c r="D64" s="2">
        <v>-0.46703</v>
      </c>
      <c r="E64">
        <f t="shared" si="1"/>
        <v>0.93077379999999987</v>
      </c>
    </row>
    <row r="65" spans="1:5" x14ac:dyDescent="0.3">
      <c r="A65">
        <v>61</v>
      </c>
      <c r="B65" s="2">
        <v>1.6507400000000001</v>
      </c>
      <c r="C65" s="2">
        <v>0.94586099999999995</v>
      </c>
      <c r="D65" s="2">
        <v>-0.45575900000000003</v>
      </c>
      <c r="E65">
        <f t="shared" si="1"/>
        <v>0.94813113999999987</v>
      </c>
    </row>
    <row r="66" spans="1:5" x14ac:dyDescent="0.3">
      <c r="A66">
        <v>62</v>
      </c>
      <c r="B66" s="2">
        <v>1.65072</v>
      </c>
      <c r="C66" s="2">
        <v>0.96063500000000002</v>
      </c>
      <c r="D66" s="2">
        <v>-0.44616600000000001</v>
      </c>
      <c r="E66">
        <f t="shared" si="1"/>
        <v>0.96290435999999979</v>
      </c>
    </row>
    <row r="67" spans="1:5" x14ac:dyDescent="0.3">
      <c r="A67">
        <v>63</v>
      </c>
      <c r="B67" s="2">
        <v>1.65073</v>
      </c>
      <c r="C67" s="2">
        <v>0.97539500000000001</v>
      </c>
      <c r="D67" s="2">
        <v>-0.436558</v>
      </c>
      <c r="E67">
        <f t="shared" si="1"/>
        <v>0.97770067999999988</v>
      </c>
    </row>
    <row r="68" spans="1:5" x14ac:dyDescent="0.3">
      <c r="A68">
        <v>64</v>
      </c>
      <c r="B68" s="2">
        <v>1.65072</v>
      </c>
      <c r="C68" s="2">
        <v>0.99023799999999995</v>
      </c>
      <c r="D68" s="2">
        <v>-0.42690800000000001</v>
      </c>
      <c r="E68">
        <f t="shared" si="1"/>
        <v>0.99256167999999989</v>
      </c>
    </row>
    <row r="69" spans="1:5" x14ac:dyDescent="0.3">
      <c r="A69">
        <v>65</v>
      </c>
      <c r="B69" s="2">
        <v>1.6507400000000001</v>
      </c>
      <c r="C69" s="2">
        <v>1.00756</v>
      </c>
      <c r="D69" s="2">
        <v>-0.415684</v>
      </c>
      <c r="E69">
        <f t="shared" ref="E69:E100" si="2">D69*rshunt*gain+vrefideal</f>
        <v>1.0098466399999997</v>
      </c>
    </row>
    <row r="70" spans="1:5" x14ac:dyDescent="0.3">
      <c r="A70">
        <v>66</v>
      </c>
      <c r="B70" s="2">
        <v>1.65073</v>
      </c>
      <c r="C70" s="2">
        <v>1.0223599999999999</v>
      </c>
      <c r="D70" s="2">
        <v>-0.40605599999999997</v>
      </c>
      <c r="E70">
        <f t="shared" si="2"/>
        <v>1.0246737599999998</v>
      </c>
    </row>
    <row r="71" spans="1:5" x14ac:dyDescent="0.3">
      <c r="A71">
        <v>67</v>
      </c>
      <c r="B71" s="2">
        <v>1.65072</v>
      </c>
      <c r="C71" s="2">
        <v>1.0372699999999999</v>
      </c>
      <c r="D71" s="2">
        <v>-0.39634999999999998</v>
      </c>
      <c r="E71">
        <f t="shared" si="2"/>
        <v>1.0396209999999999</v>
      </c>
    </row>
    <row r="72" spans="1:5" x14ac:dyDescent="0.3">
      <c r="A72">
        <v>68</v>
      </c>
      <c r="B72" s="2">
        <v>1.65073</v>
      </c>
      <c r="C72" s="2">
        <v>1.0519799999999999</v>
      </c>
      <c r="D72" s="2">
        <v>-0.38680199999999998</v>
      </c>
      <c r="E72">
        <f t="shared" si="2"/>
        <v>1.05432492</v>
      </c>
    </row>
    <row r="73" spans="1:5" x14ac:dyDescent="0.3">
      <c r="A73">
        <v>69</v>
      </c>
      <c r="B73" s="2">
        <v>1.65073</v>
      </c>
      <c r="C73" s="2">
        <v>1.0669500000000001</v>
      </c>
      <c r="D73" s="2">
        <v>-0.37709399999999998</v>
      </c>
      <c r="E73">
        <f t="shared" si="2"/>
        <v>1.0692752399999998</v>
      </c>
    </row>
    <row r="74" spans="1:5" x14ac:dyDescent="0.3">
      <c r="A74">
        <v>70</v>
      </c>
      <c r="B74" s="2">
        <v>1.65072</v>
      </c>
      <c r="C74" s="2">
        <v>1.08423</v>
      </c>
      <c r="D74" s="2">
        <v>-0.36589899999999997</v>
      </c>
      <c r="E74">
        <f t="shared" si="2"/>
        <v>1.0865155399999997</v>
      </c>
    </row>
    <row r="75" spans="1:5" x14ac:dyDescent="0.3">
      <c r="A75">
        <v>71</v>
      </c>
      <c r="B75" s="2">
        <v>1.6507400000000001</v>
      </c>
      <c r="C75" s="2">
        <v>1.0989899999999999</v>
      </c>
      <c r="D75" s="2">
        <v>-0.35627799999999998</v>
      </c>
      <c r="E75">
        <f t="shared" si="2"/>
        <v>1.10133188</v>
      </c>
    </row>
    <row r="76" spans="1:5" x14ac:dyDescent="0.3">
      <c r="A76">
        <v>72</v>
      </c>
      <c r="B76" s="2">
        <v>1.65073</v>
      </c>
      <c r="C76" s="2">
        <v>1.1139300000000001</v>
      </c>
      <c r="D76" s="2">
        <v>-0.34662900000000002</v>
      </c>
      <c r="E76">
        <f t="shared" si="2"/>
        <v>1.1161913399999999</v>
      </c>
    </row>
    <row r="77" spans="1:5" x14ac:dyDescent="0.3">
      <c r="A77">
        <v>73</v>
      </c>
      <c r="B77" s="2">
        <v>1.65073</v>
      </c>
      <c r="C77" s="2">
        <v>1.1286700000000001</v>
      </c>
      <c r="D77" s="2">
        <v>-0.337005</v>
      </c>
      <c r="E77">
        <f t="shared" si="2"/>
        <v>1.1310122999999999</v>
      </c>
    </row>
    <row r="78" spans="1:5" x14ac:dyDescent="0.3">
      <c r="A78">
        <v>74</v>
      </c>
      <c r="B78" s="2">
        <v>1.6507400000000001</v>
      </c>
      <c r="C78" s="2">
        <v>1.1436500000000001</v>
      </c>
      <c r="D78" s="2">
        <v>-0.32730399999999998</v>
      </c>
      <c r="E78">
        <f t="shared" si="2"/>
        <v>1.1459518399999999</v>
      </c>
    </row>
    <row r="79" spans="1:5" x14ac:dyDescent="0.3">
      <c r="A79">
        <v>75</v>
      </c>
      <c r="B79" s="2">
        <v>1.65072</v>
      </c>
      <c r="C79" s="2">
        <v>1.1608700000000001</v>
      </c>
      <c r="D79" s="2">
        <v>-0.31610300000000002</v>
      </c>
      <c r="E79">
        <f t="shared" si="2"/>
        <v>1.1632013799999998</v>
      </c>
    </row>
    <row r="80" spans="1:5" x14ac:dyDescent="0.3">
      <c r="A80">
        <v>76</v>
      </c>
      <c r="B80" s="2">
        <v>1.65072</v>
      </c>
      <c r="C80" s="2">
        <v>1.17571</v>
      </c>
      <c r="D80" s="2">
        <v>-0.30647999999999997</v>
      </c>
      <c r="E80">
        <f t="shared" si="2"/>
        <v>1.1780207999999999</v>
      </c>
    </row>
    <row r="81" spans="1:5" x14ac:dyDescent="0.3">
      <c r="A81">
        <v>77</v>
      </c>
      <c r="B81" s="2">
        <v>1.65072</v>
      </c>
      <c r="C81" s="2">
        <v>1.1905600000000001</v>
      </c>
      <c r="D81" s="2">
        <v>-0.29682799999999998</v>
      </c>
      <c r="E81">
        <f t="shared" si="2"/>
        <v>1.1928848799999998</v>
      </c>
    </row>
    <row r="82" spans="1:5" x14ac:dyDescent="0.3">
      <c r="A82">
        <v>78</v>
      </c>
      <c r="B82" s="2">
        <v>1.65072</v>
      </c>
      <c r="C82" s="2">
        <v>1.2051700000000001</v>
      </c>
      <c r="D82" s="2">
        <v>-0.28735300000000003</v>
      </c>
      <c r="E82">
        <f t="shared" si="2"/>
        <v>1.2074763799999997</v>
      </c>
    </row>
    <row r="83" spans="1:5" x14ac:dyDescent="0.3">
      <c r="A83">
        <v>79</v>
      </c>
      <c r="B83" s="2">
        <v>1.65072</v>
      </c>
      <c r="C83" s="2">
        <v>1.22001</v>
      </c>
      <c r="D83" s="2">
        <v>-0.27769899999999997</v>
      </c>
      <c r="E83">
        <f t="shared" si="2"/>
        <v>1.2223435399999998</v>
      </c>
    </row>
    <row r="84" spans="1:5" x14ac:dyDescent="0.3">
      <c r="A84">
        <v>80</v>
      </c>
      <c r="B84" s="2">
        <v>1.65072</v>
      </c>
      <c r="C84" s="2">
        <v>1.2373799999999999</v>
      </c>
      <c r="D84" s="2">
        <v>-0.266428</v>
      </c>
      <c r="E84">
        <f t="shared" si="2"/>
        <v>1.23970088</v>
      </c>
    </row>
    <row r="85" spans="1:5" x14ac:dyDescent="0.3">
      <c r="A85">
        <v>81</v>
      </c>
      <c r="B85" s="2">
        <v>1.6507099999999999</v>
      </c>
      <c r="C85" s="2">
        <v>1.2522200000000001</v>
      </c>
      <c r="D85" s="2">
        <v>-0.256801</v>
      </c>
      <c r="E85">
        <f t="shared" si="2"/>
        <v>1.2545264599999999</v>
      </c>
    </row>
    <row r="86" spans="1:5" x14ac:dyDescent="0.3">
      <c r="A86">
        <v>82</v>
      </c>
      <c r="B86" s="2">
        <v>1.65072</v>
      </c>
      <c r="C86" s="2">
        <v>1.2670600000000001</v>
      </c>
      <c r="D86" s="2">
        <v>-0.24716299999999999</v>
      </c>
      <c r="E86">
        <f t="shared" si="2"/>
        <v>1.2693689799999999</v>
      </c>
    </row>
    <row r="87" spans="1:5" x14ac:dyDescent="0.3">
      <c r="A87">
        <v>83</v>
      </c>
      <c r="B87" s="2">
        <v>1.6507099999999999</v>
      </c>
      <c r="C87" s="2">
        <v>1.28183</v>
      </c>
      <c r="D87" s="2">
        <v>-0.237569</v>
      </c>
      <c r="E87">
        <f t="shared" si="2"/>
        <v>1.2841437399999998</v>
      </c>
    </row>
    <row r="88" spans="1:5" x14ac:dyDescent="0.3">
      <c r="A88">
        <v>84</v>
      </c>
      <c r="B88" s="2">
        <v>1.65073</v>
      </c>
      <c r="C88" s="2">
        <v>1.2990600000000001</v>
      </c>
      <c r="D88" s="2">
        <v>-0.22634699999999999</v>
      </c>
      <c r="E88">
        <f t="shared" si="2"/>
        <v>1.3014256199999998</v>
      </c>
    </row>
    <row r="89" spans="1:5" x14ac:dyDescent="0.3">
      <c r="A89">
        <v>85</v>
      </c>
      <c r="B89" s="2">
        <v>1.65073</v>
      </c>
      <c r="C89" s="2">
        <v>1.31399</v>
      </c>
      <c r="D89" s="2">
        <v>-0.21666199999999999</v>
      </c>
      <c r="E89">
        <f t="shared" si="2"/>
        <v>1.3163405199999998</v>
      </c>
    </row>
    <row r="90" spans="1:5" x14ac:dyDescent="0.3">
      <c r="A90">
        <v>86</v>
      </c>
      <c r="B90" s="2">
        <v>1.65073</v>
      </c>
      <c r="C90" s="2">
        <v>1.3288199999999999</v>
      </c>
      <c r="D90" s="2">
        <v>-0.20705299999999999</v>
      </c>
      <c r="E90">
        <f t="shared" si="2"/>
        <v>1.3311383799999998</v>
      </c>
    </row>
    <row r="91" spans="1:5" x14ac:dyDescent="0.3">
      <c r="A91">
        <v>87</v>
      </c>
      <c r="B91" s="2">
        <v>1.65073</v>
      </c>
      <c r="C91" s="2">
        <v>1.3436999999999999</v>
      </c>
      <c r="D91" s="2">
        <v>-0.19737499999999999</v>
      </c>
      <c r="E91">
        <f t="shared" si="2"/>
        <v>1.3460424999999998</v>
      </c>
    </row>
    <row r="92" spans="1:5" x14ac:dyDescent="0.3">
      <c r="A92">
        <v>88</v>
      </c>
      <c r="B92" s="2">
        <v>1.65072</v>
      </c>
      <c r="C92" s="2">
        <v>1.3585199999999999</v>
      </c>
      <c r="D92" s="2">
        <v>-0.187773</v>
      </c>
      <c r="E92">
        <f t="shared" si="2"/>
        <v>1.3608295799999999</v>
      </c>
    </row>
    <row r="93" spans="1:5" x14ac:dyDescent="0.3">
      <c r="A93">
        <v>89</v>
      </c>
      <c r="B93" s="2">
        <v>1.65073</v>
      </c>
      <c r="C93" s="2">
        <v>1.3757299999999999</v>
      </c>
      <c r="D93" s="2">
        <v>-0.17654300000000001</v>
      </c>
      <c r="E93">
        <f t="shared" si="2"/>
        <v>1.3781237799999999</v>
      </c>
    </row>
    <row r="94" spans="1:5" x14ac:dyDescent="0.3">
      <c r="A94">
        <v>90</v>
      </c>
      <c r="B94" s="2">
        <v>1.65072</v>
      </c>
      <c r="C94" s="2">
        <v>1.3906799999999999</v>
      </c>
      <c r="D94" s="2">
        <v>-0.16688</v>
      </c>
      <c r="E94">
        <f t="shared" si="2"/>
        <v>1.3930047999999999</v>
      </c>
    </row>
    <row r="95" spans="1:5" x14ac:dyDescent="0.3">
      <c r="A95">
        <v>91</v>
      </c>
      <c r="B95" s="2">
        <v>1.65073</v>
      </c>
      <c r="C95" s="2">
        <v>1.40543</v>
      </c>
      <c r="D95" s="2">
        <v>-0.15729299999999999</v>
      </c>
      <c r="E95">
        <f t="shared" si="2"/>
        <v>1.4077687800000001</v>
      </c>
    </row>
    <row r="96" spans="1:5" x14ac:dyDescent="0.3">
      <c r="A96">
        <v>92</v>
      </c>
      <c r="B96" s="2">
        <v>1.65073</v>
      </c>
      <c r="C96" s="2">
        <v>1.42038</v>
      </c>
      <c r="D96" s="2">
        <v>-0.14756</v>
      </c>
      <c r="E96">
        <f t="shared" si="2"/>
        <v>1.4227576</v>
      </c>
    </row>
    <row r="97" spans="1:5" x14ac:dyDescent="0.3">
      <c r="A97">
        <v>93</v>
      </c>
      <c r="B97" s="2">
        <v>1.65073</v>
      </c>
      <c r="C97" s="2">
        <v>1.4351400000000001</v>
      </c>
      <c r="D97" s="2">
        <v>-0.138013</v>
      </c>
      <c r="E97">
        <f t="shared" si="2"/>
        <v>1.4374599799999999</v>
      </c>
    </row>
    <row r="98" spans="1:5" x14ac:dyDescent="0.3">
      <c r="A98">
        <v>94</v>
      </c>
      <c r="B98" s="2">
        <v>1.6507099999999999</v>
      </c>
      <c r="C98" s="2">
        <v>1.45235</v>
      </c>
      <c r="D98" s="2">
        <v>-0.126777</v>
      </c>
      <c r="E98">
        <f t="shared" si="2"/>
        <v>1.4547634199999999</v>
      </c>
    </row>
    <row r="99" spans="1:5" x14ac:dyDescent="0.3">
      <c r="A99">
        <v>95</v>
      </c>
      <c r="B99" s="2">
        <v>1.65072</v>
      </c>
      <c r="C99" s="2">
        <v>1.4672700000000001</v>
      </c>
      <c r="D99" s="2">
        <v>-0.11711299999999999</v>
      </c>
      <c r="E99">
        <f t="shared" si="2"/>
        <v>1.4696459799999999</v>
      </c>
    </row>
    <row r="100" spans="1:5" x14ac:dyDescent="0.3">
      <c r="A100">
        <v>96</v>
      </c>
      <c r="B100" s="2">
        <v>1.6507400000000001</v>
      </c>
      <c r="C100" s="2">
        <v>1.4821299999999999</v>
      </c>
      <c r="D100" s="2">
        <v>-0.107489</v>
      </c>
      <c r="E100">
        <f t="shared" si="2"/>
        <v>1.4844669399999999</v>
      </c>
    </row>
    <row r="101" spans="1:5" x14ac:dyDescent="0.3">
      <c r="A101">
        <v>97</v>
      </c>
      <c r="B101" s="2">
        <v>1.65072</v>
      </c>
      <c r="C101" s="2">
        <v>1.49688</v>
      </c>
      <c r="D101" s="2">
        <v>-9.7871700000000006E-2</v>
      </c>
      <c r="E101">
        <f t="shared" ref="E101:E164" si="3">D101*rshunt*gain+vrefideal</f>
        <v>1.4992775819999999</v>
      </c>
    </row>
    <row r="102" spans="1:5" x14ac:dyDescent="0.3">
      <c r="A102">
        <v>98</v>
      </c>
      <c r="B102" s="2">
        <v>1.65073</v>
      </c>
      <c r="C102" s="2">
        <v>1.51183</v>
      </c>
      <c r="D102" s="2">
        <v>-8.8200500000000001E-2</v>
      </c>
      <c r="E102">
        <f t="shared" si="3"/>
        <v>1.5141712299999999</v>
      </c>
    </row>
    <row r="103" spans="1:5" x14ac:dyDescent="0.3">
      <c r="A103">
        <v>99</v>
      </c>
      <c r="B103" s="2">
        <v>1.65073</v>
      </c>
      <c r="C103" s="2">
        <v>1.5288200000000001</v>
      </c>
      <c r="D103" s="2">
        <v>-7.7152200000000004E-2</v>
      </c>
      <c r="E103">
        <f t="shared" si="3"/>
        <v>1.5311856119999998</v>
      </c>
    </row>
    <row r="104" spans="1:5" x14ac:dyDescent="0.3">
      <c r="A104">
        <v>100</v>
      </c>
      <c r="B104" s="2">
        <v>1.65072</v>
      </c>
      <c r="C104" s="2">
        <v>1.54365</v>
      </c>
      <c r="D104" s="2">
        <v>-6.7505200000000001E-2</v>
      </c>
      <c r="E104">
        <f t="shared" si="3"/>
        <v>1.5460419919999999</v>
      </c>
    </row>
    <row r="105" spans="1:5" x14ac:dyDescent="0.3">
      <c r="A105">
        <v>101</v>
      </c>
      <c r="B105" s="2">
        <v>1.6507099999999999</v>
      </c>
      <c r="C105" s="2">
        <v>1.5585100000000001</v>
      </c>
      <c r="D105" s="2">
        <v>-5.7830399999999997E-2</v>
      </c>
      <c r="E105">
        <f t="shared" si="3"/>
        <v>1.5609411839999998</v>
      </c>
    </row>
    <row r="106" spans="1:5" x14ac:dyDescent="0.3">
      <c r="A106">
        <v>102</v>
      </c>
      <c r="B106" s="2">
        <v>1.65073</v>
      </c>
      <c r="C106" s="2">
        <v>1.5732900000000001</v>
      </c>
      <c r="D106" s="2">
        <v>-4.8267699999999997E-2</v>
      </c>
      <c r="E106">
        <f t="shared" si="3"/>
        <v>1.5756677419999998</v>
      </c>
    </row>
    <row r="107" spans="1:5" x14ac:dyDescent="0.3">
      <c r="A107">
        <v>103</v>
      </c>
      <c r="B107" s="2">
        <v>1.6507400000000001</v>
      </c>
      <c r="C107" s="2">
        <v>1.5907199999999999</v>
      </c>
      <c r="D107" s="2">
        <v>-3.69419E-2</v>
      </c>
      <c r="E107">
        <f t="shared" si="3"/>
        <v>1.5931094739999998</v>
      </c>
    </row>
    <row r="108" spans="1:5" x14ac:dyDescent="0.3">
      <c r="A108">
        <v>104</v>
      </c>
      <c r="B108" s="2">
        <v>1.65072</v>
      </c>
      <c r="C108" s="2">
        <v>1.60548</v>
      </c>
      <c r="D108" s="2">
        <v>-2.7348799999999999E-2</v>
      </c>
      <c r="E108">
        <f t="shared" si="3"/>
        <v>1.6078828479999998</v>
      </c>
    </row>
    <row r="109" spans="1:5" x14ac:dyDescent="0.3">
      <c r="A109">
        <v>1</v>
      </c>
      <c r="B109" s="2">
        <v>1.65073</v>
      </c>
      <c r="C109" s="2">
        <v>1.67476</v>
      </c>
      <c r="D109" s="2">
        <v>1.7616400000000001E-2</v>
      </c>
      <c r="E109">
        <f t="shared" si="3"/>
        <v>1.677129256</v>
      </c>
    </row>
    <row r="110" spans="1:5" x14ac:dyDescent="0.3">
      <c r="A110">
        <v>2</v>
      </c>
      <c r="B110" s="2">
        <v>1.65073</v>
      </c>
      <c r="C110" s="2">
        <v>1.67476</v>
      </c>
      <c r="D110" s="2">
        <v>1.7602300000000001E-2</v>
      </c>
      <c r="E110">
        <f t="shared" si="3"/>
        <v>1.6771075419999999</v>
      </c>
    </row>
    <row r="111" spans="1:5" x14ac:dyDescent="0.3">
      <c r="A111">
        <v>3</v>
      </c>
      <c r="B111" s="2">
        <v>1.65073</v>
      </c>
      <c r="C111" s="2">
        <v>1.67469</v>
      </c>
      <c r="D111" s="2">
        <v>1.75938E-2</v>
      </c>
      <c r="E111">
        <f t="shared" si="3"/>
        <v>1.677094452</v>
      </c>
    </row>
    <row r="112" spans="1:5" x14ac:dyDescent="0.3">
      <c r="A112">
        <v>4</v>
      </c>
      <c r="B112" s="2">
        <v>1.65072</v>
      </c>
      <c r="C112" s="2">
        <v>1.67472</v>
      </c>
      <c r="D112" s="2">
        <v>1.7628700000000001E-2</v>
      </c>
      <c r="E112">
        <f t="shared" si="3"/>
        <v>1.6771481979999998</v>
      </c>
    </row>
    <row r="113" spans="1:5" x14ac:dyDescent="0.3">
      <c r="A113">
        <v>5</v>
      </c>
      <c r="B113" s="2">
        <v>1.65072</v>
      </c>
      <c r="C113" s="2">
        <v>1.6747300000000001</v>
      </c>
      <c r="D113" s="2">
        <v>1.7628000000000001E-2</v>
      </c>
      <c r="E113">
        <f t="shared" si="3"/>
        <v>1.6771471199999999</v>
      </c>
    </row>
    <row r="114" spans="1:5" x14ac:dyDescent="0.3">
      <c r="A114">
        <v>6</v>
      </c>
      <c r="B114" s="2">
        <v>1.65073</v>
      </c>
      <c r="C114" s="2">
        <v>1.68964</v>
      </c>
      <c r="D114" s="2">
        <v>2.7309099999999999E-2</v>
      </c>
      <c r="E114">
        <f t="shared" si="3"/>
        <v>1.6920560139999998</v>
      </c>
    </row>
    <row r="115" spans="1:5" x14ac:dyDescent="0.3">
      <c r="A115">
        <v>7</v>
      </c>
      <c r="B115" s="2">
        <v>1.65072</v>
      </c>
      <c r="C115" s="2">
        <v>1.70434</v>
      </c>
      <c r="D115" s="2">
        <v>3.6866900000000001E-2</v>
      </c>
      <c r="E115">
        <f t="shared" si="3"/>
        <v>1.7067750259999999</v>
      </c>
    </row>
    <row r="116" spans="1:5" x14ac:dyDescent="0.3">
      <c r="A116">
        <v>8</v>
      </c>
      <c r="B116" s="2">
        <v>1.65073</v>
      </c>
      <c r="C116" s="2">
        <v>1.7216899999999999</v>
      </c>
      <c r="D116" s="2">
        <v>4.8107499999999997E-2</v>
      </c>
      <c r="E116">
        <f t="shared" si="3"/>
        <v>1.7240855499999999</v>
      </c>
    </row>
    <row r="117" spans="1:5" x14ac:dyDescent="0.3">
      <c r="A117">
        <v>9</v>
      </c>
      <c r="B117" s="2">
        <v>1.65073</v>
      </c>
      <c r="C117" s="2">
        <v>1.7364299999999999</v>
      </c>
      <c r="D117" s="2">
        <v>5.7671100000000003E-2</v>
      </c>
      <c r="E117">
        <f t="shared" si="3"/>
        <v>1.738813494</v>
      </c>
    </row>
    <row r="118" spans="1:5" x14ac:dyDescent="0.3">
      <c r="A118">
        <v>10</v>
      </c>
      <c r="B118" s="2">
        <v>1.65073</v>
      </c>
      <c r="C118" s="2">
        <v>1.7513300000000001</v>
      </c>
      <c r="D118" s="2">
        <v>6.73377E-2</v>
      </c>
      <c r="E118">
        <f t="shared" si="3"/>
        <v>1.753700058</v>
      </c>
    </row>
    <row r="119" spans="1:5" x14ac:dyDescent="0.3">
      <c r="A119">
        <v>11</v>
      </c>
      <c r="B119" s="2">
        <v>1.65073</v>
      </c>
      <c r="C119" s="2">
        <v>1.76617</v>
      </c>
      <c r="D119" s="2">
        <v>7.7029600000000004E-2</v>
      </c>
      <c r="E119">
        <f t="shared" si="3"/>
        <v>1.768625584</v>
      </c>
    </row>
    <row r="120" spans="1:5" x14ac:dyDescent="0.3">
      <c r="A120">
        <v>12</v>
      </c>
      <c r="B120" s="2">
        <v>1.6507400000000001</v>
      </c>
      <c r="C120" s="2">
        <v>1.78321</v>
      </c>
      <c r="D120" s="2">
        <v>8.8007000000000002E-2</v>
      </c>
      <c r="E120">
        <f t="shared" si="3"/>
        <v>1.78553078</v>
      </c>
    </row>
    <row r="121" spans="1:5" x14ac:dyDescent="0.3">
      <c r="A121">
        <v>13</v>
      </c>
      <c r="B121" s="2">
        <v>1.6507400000000001</v>
      </c>
      <c r="C121" s="2">
        <v>1.7981199999999999</v>
      </c>
      <c r="D121" s="2">
        <v>9.7759899999999997E-2</v>
      </c>
      <c r="E121">
        <f t="shared" si="3"/>
        <v>1.8005502459999998</v>
      </c>
    </row>
    <row r="122" spans="1:5" x14ac:dyDescent="0.3">
      <c r="A122">
        <v>14</v>
      </c>
      <c r="B122" s="2">
        <v>1.65073</v>
      </c>
      <c r="C122" s="2">
        <v>1.81294</v>
      </c>
      <c r="D122" s="2">
        <v>0.107351</v>
      </c>
      <c r="E122">
        <f t="shared" si="3"/>
        <v>1.8153205399999999</v>
      </c>
    </row>
    <row r="123" spans="1:5" x14ac:dyDescent="0.3">
      <c r="A123">
        <v>15</v>
      </c>
      <c r="B123" s="2">
        <v>1.65073</v>
      </c>
      <c r="C123" s="2">
        <v>1.8277600000000001</v>
      </c>
      <c r="D123" s="2">
        <v>0.116982</v>
      </c>
      <c r="E123">
        <f t="shared" si="3"/>
        <v>1.8301522799999999</v>
      </c>
    </row>
    <row r="124" spans="1:5" x14ac:dyDescent="0.3">
      <c r="A124">
        <v>16</v>
      </c>
      <c r="B124" s="2">
        <v>1.65073</v>
      </c>
      <c r="C124" s="2">
        <v>1.8426100000000001</v>
      </c>
      <c r="D124" s="2">
        <v>0.126667</v>
      </c>
      <c r="E124">
        <f t="shared" si="3"/>
        <v>1.84506718</v>
      </c>
    </row>
    <row r="125" spans="1:5" x14ac:dyDescent="0.3">
      <c r="A125">
        <v>17</v>
      </c>
      <c r="B125" s="2">
        <v>1.65073</v>
      </c>
      <c r="C125" s="2">
        <v>1.8598699999999999</v>
      </c>
      <c r="D125" s="2">
        <v>0.137822</v>
      </c>
      <c r="E125">
        <f t="shared" si="3"/>
        <v>1.8622458799999999</v>
      </c>
    </row>
    <row r="126" spans="1:5" x14ac:dyDescent="0.3">
      <c r="A126">
        <v>18</v>
      </c>
      <c r="B126" s="2">
        <v>1.65073</v>
      </c>
      <c r="C126" s="2">
        <v>1.8746400000000001</v>
      </c>
      <c r="D126" s="2">
        <v>0.14743000000000001</v>
      </c>
      <c r="E126">
        <f t="shared" si="3"/>
        <v>1.8770422</v>
      </c>
    </row>
    <row r="127" spans="1:5" x14ac:dyDescent="0.3">
      <c r="A127">
        <v>19</v>
      </c>
      <c r="B127" s="2">
        <v>1.6507400000000001</v>
      </c>
      <c r="C127" s="2">
        <v>1.8895299999999999</v>
      </c>
      <c r="D127" s="2">
        <v>0.15712799999999999</v>
      </c>
      <c r="E127">
        <f t="shared" si="3"/>
        <v>1.89197712</v>
      </c>
    </row>
    <row r="128" spans="1:5" x14ac:dyDescent="0.3">
      <c r="A128">
        <v>20</v>
      </c>
      <c r="B128" s="2">
        <v>1.6507400000000001</v>
      </c>
      <c r="C128" s="2">
        <v>1.9043099999999999</v>
      </c>
      <c r="D128" s="2">
        <v>0.16672899999999999</v>
      </c>
      <c r="E128">
        <f t="shared" si="3"/>
        <v>1.9067626600000001</v>
      </c>
    </row>
    <row r="129" spans="1:5" x14ac:dyDescent="0.3">
      <c r="A129">
        <v>21</v>
      </c>
      <c r="B129" s="2">
        <v>1.6507400000000001</v>
      </c>
      <c r="C129" s="2">
        <v>1.9192199999999999</v>
      </c>
      <c r="D129" s="2">
        <v>0.176403</v>
      </c>
      <c r="E129">
        <f t="shared" si="3"/>
        <v>1.9216606199999999</v>
      </c>
    </row>
    <row r="130" spans="1:5" x14ac:dyDescent="0.3">
      <c r="A130">
        <v>22</v>
      </c>
      <c r="B130" s="2">
        <v>1.65073</v>
      </c>
      <c r="C130" s="2">
        <v>1.9363900000000001</v>
      </c>
      <c r="D130" s="2">
        <v>0.18756900000000001</v>
      </c>
      <c r="E130">
        <f t="shared" si="3"/>
        <v>1.9388562600000001</v>
      </c>
    </row>
    <row r="131" spans="1:5" x14ac:dyDescent="0.3">
      <c r="A131">
        <v>23</v>
      </c>
      <c r="B131" s="2">
        <v>1.65072</v>
      </c>
      <c r="C131" s="2">
        <v>1.9511799999999999</v>
      </c>
      <c r="D131" s="2">
        <v>0.197187</v>
      </c>
      <c r="E131">
        <f t="shared" si="3"/>
        <v>1.9536679800000001</v>
      </c>
    </row>
    <row r="132" spans="1:5" x14ac:dyDescent="0.3">
      <c r="A132">
        <v>24</v>
      </c>
      <c r="B132" s="2">
        <v>1.6507099999999999</v>
      </c>
      <c r="C132" s="2">
        <v>1.9661299999999999</v>
      </c>
      <c r="D132" s="2">
        <v>0.206847</v>
      </c>
      <c r="E132">
        <f t="shared" si="3"/>
        <v>1.96854438</v>
      </c>
    </row>
    <row r="133" spans="1:5" x14ac:dyDescent="0.3">
      <c r="A133">
        <v>25</v>
      </c>
      <c r="B133" s="2">
        <v>1.6507400000000001</v>
      </c>
      <c r="C133" s="2">
        <v>1.98095</v>
      </c>
      <c r="D133" s="2">
        <v>0.21648999999999999</v>
      </c>
      <c r="E133">
        <f t="shared" si="3"/>
        <v>1.9833946</v>
      </c>
    </row>
    <row r="134" spans="1:5" x14ac:dyDescent="0.3">
      <c r="A134">
        <v>26</v>
      </c>
      <c r="B134" s="2">
        <v>1.65072</v>
      </c>
      <c r="C134" s="2">
        <v>1.9958499999999999</v>
      </c>
      <c r="D134" s="2">
        <v>0.22617999999999999</v>
      </c>
      <c r="E134">
        <f t="shared" si="3"/>
        <v>1.9983171999999998</v>
      </c>
    </row>
    <row r="135" spans="1:5" x14ac:dyDescent="0.3">
      <c r="A135">
        <v>27</v>
      </c>
      <c r="B135" s="2">
        <v>1.65072</v>
      </c>
      <c r="C135" s="2">
        <v>2.01309</v>
      </c>
      <c r="D135" s="2">
        <v>0.23736299999999999</v>
      </c>
      <c r="E135">
        <f t="shared" si="3"/>
        <v>2.0155390199999998</v>
      </c>
    </row>
    <row r="136" spans="1:5" x14ac:dyDescent="0.3">
      <c r="A136">
        <v>28</v>
      </c>
      <c r="B136" s="2">
        <v>1.6507400000000001</v>
      </c>
      <c r="C136" s="2">
        <v>2.0278700000000001</v>
      </c>
      <c r="D136" s="2">
        <v>0.24696199999999999</v>
      </c>
      <c r="E136">
        <f t="shared" si="3"/>
        <v>2.03032148</v>
      </c>
    </row>
    <row r="137" spans="1:5" x14ac:dyDescent="0.3">
      <c r="A137">
        <v>29</v>
      </c>
      <c r="B137" s="2">
        <v>1.65072</v>
      </c>
      <c r="C137" s="2">
        <v>2.0427399999999998</v>
      </c>
      <c r="D137" s="2">
        <v>0.25662400000000002</v>
      </c>
      <c r="E137">
        <f t="shared" si="3"/>
        <v>2.0452009599999998</v>
      </c>
    </row>
    <row r="138" spans="1:5" x14ac:dyDescent="0.3">
      <c r="A138">
        <v>30</v>
      </c>
      <c r="B138" s="2">
        <v>1.65072</v>
      </c>
      <c r="C138" s="2">
        <v>2.05762</v>
      </c>
      <c r="D138" s="2">
        <v>0.26624900000000001</v>
      </c>
      <c r="E138">
        <f t="shared" si="3"/>
        <v>2.06002346</v>
      </c>
    </row>
    <row r="139" spans="1:5" x14ac:dyDescent="0.3">
      <c r="A139">
        <v>31</v>
      </c>
      <c r="B139" s="2">
        <v>1.65072</v>
      </c>
      <c r="C139" s="2">
        <v>2.0749499999999999</v>
      </c>
      <c r="D139" s="2">
        <v>0.277528</v>
      </c>
      <c r="E139">
        <f t="shared" si="3"/>
        <v>2.07739312</v>
      </c>
    </row>
    <row r="140" spans="1:5" x14ac:dyDescent="0.3">
      <c r="A140">
        <v>32</v>
      </c>
      <c r="B140" s="2">
        <v>1.65073</v>
      </c>
      <c r="C140" s="2">
        <v>2.0897100000000002</v>
      </c>
      <c r="D140" s="2">
        <v>0.28715099999999999</v>
      </c>
      <c r="E140">
        <f t="shared" si="3"/>
        <v>2.0922125399999998</v>
      </c>
    </row>
    <row r="141" spans="1:5" x14ac:dyDescent="0.3">
      <c r="A141">
        <v>33</v>
      </c>
      <c r="B141" s="2">
        <v>1.65073</v>
      </c>
      <c r="C141" s="2">
        <v>2.1043400000000001</v>
      </c>
      <c r="D141" s="2">
        <v>0.29665599999999998</v>
      </c>
      <c r="E141">
        <f t="shared" si="3"/>
        <v>2.10685024</v>
      </c>
    </row>
    <row r="142" spans="1:5" x14ac:dyDescent="0.3">
      <c r="A142">
        <v>34</v>
      </c>
      <c r="B142" s="2">
        <v>1.65073</v>
      </c>
      <c r="C142" s="2">
        <v>2.1192500000000001</v>
      </c>
      <c r="D142" s="2">
        <v>0.30631000000000003</v>
      </c>
      <c r="E142">
        <f t="shared" si="3"/>
        <v>2.1217174000000001</v>
      </c>
    </row>
    <row r="143" spans="1:5" x14ac:dyDescent="0.3">
      <c r="A143">
        <v>35</v>
      </c>
      <c r="B143" s="2">
        <v>1.65073</v>
      </c>
      <c r="C143" s="2">
        <v>2.1340699999999999</v>
      </c>
      <c r="D143" s="2">
        <v>0.31591000000000002</v>
      </c>
      <c r="E143">
        <f t="shared" si="3"/>
        <v>2.1365013999999998</v>
      </c>
    </row>
    <row r="144" spans="1:5" x14ac:dyDescent="0.3">
      <c r="A144">
        <v>36</v>
      </c>
      <c r="B144" s="2">
        <v>1.65072</v>
      </c>
      <c r="C144" s="2">
        <v>2.1513200000000001</v>
      </c>
      <c r="D144" s="2">
        <v>0.32715</v>
      </c>
      <c r="E144">
        <f t="shared" si="3"/>
        <v>2.1538110000000001</v>
      </c>
    </row>
    <row r="145" spans="1:5" x14ac:dyDescent="0.3">
      <c r="A145">
        <v>37</v>
      </c>
      <c r="B145" s="2">
        <v>1.65072</v>
      </c>
      <c r="C145" s="2">
        <v>2.16621</v>
      </c>
      <c r="D145" s="2">
        <v>0.33682099999999998</v>
      </c>
      <c r="E145">
        <f t="shared" si="3"/>
        <v>2.1687043399999997</v>
      </c>
    </row>
    <row r="146" spans="1:5" x14ac:dyDescent="0.3">
      <c r="A146">
        <v>38</v>
      </c>
      <c r="B146" s="2">
        <v>1.65073</v>
      </c>
      <c r="C146" s="2">
        <v>2.1809500000000002</v>
      </c>
      <c r="D146" s="2">
        <v>0.34639900000000001</v>
      </c>
      <c r="E146">
        <f t="shared" si="3"/>
        <v>2.1834544600000001</v>
      </c>
    </row>
    <row r="147" spans="1:5" x14ac:dyDescent="0.3">
      <c r="A147">
        <v>39</v>
      </c>
      <c r="B147" s="2">
        <v>1.65072</v>
      </c>
      <c r="C147" s="2">
        <v>2.1958600000000001</v>
      </c>
      <c r="D147" s="2">
        <v>0.35608600000000001</v>
      </c>
      <c r="E147">
        <f t="shared" si="3"/>
        <v>2.19837244</v>
      </c>
    </row>
    <row r="148" spans="1:5" x14ac:dyDescent="0.3">
      <c r="A148">
        <v>40</v>
      </c>
      <c r="B148" s="2">
        <v>1.65072</v>
      </c>
      <c r="C148" s="2">
        <v>2.2106499999999998</v>
      </c>
      <c r="D148" s="2">
        <v>0.36569000000000002</v>
      </c>
      <c r="E148">
        <f t="shared" si="3"/>
        <v>2.2131626</v>
      </c>
    </row>
    <row r="149" spans="1:5" x14ac:dyDescent="0.3">
      <c r="A149">
        <v>41</v>
      </c>
      <c r="B149" s="2">
        <v>1.65072</v>
      </c>
      <c r="C149" s="2">
        <v>2.2279800000000001</v>
      </c>
      <c r="D149" s="2">
        <v>0.37692199999999998</v>
      </c>
      <c r="E149">
        <f t="shared" si="3"/>
        <v>2.2304598799999997</v>
      </c>
    </row>
    <row r="150" spans="1:5" x14ac:dyDescent="0.3">
      <c r="A150">
        <v>42</v>
      </c>
      <c r="B150" s="2">
        <v>1.65072</v>
      </c>
      <c r="C150" s="2">
        <v>2.2428699999999999</v>
      </c>
      <c r="D150" s="2">
        <v>0.386631</v>
      </c>
      <c r="E150">
        <f t="shared" si="3"/>
        <v>2.2454117399999998</v>
      </c>
    </row>
    <row r="151" spans="1:5" x14ac:dyDescent="0.3">
      <c r="A151">
        <v>43</v>
      </c>
      <c r="B151" s="2">
        <v>1.6507099999999999</v>
      </c>
      <c r="C151" s="2">
        <v>2.25759</v>
      </c>
      <c r="D151" s="2">
        <v>0.39613599999999999</v>
      </c>
      <c r="E151">
        <f t="shared" si="3"/>
        <v>2.26004944</v>
      </c>
    </row>
    <row r="152" spans="1:5" x14ac:dyDescent="0.3">
      <c r="A152">
        <v>44</v>
      </c>
      <c r="B152" s="2">
        <v>1.65072</v>
      </c>
      <c r="C152" s="2">
        <v>2.2725</v>
      </c>
      <c r="D152" s="2">
        <v>0.40586100000000003</v>
      </c>
      <c r="E152">
        <f t="shared" si="3"/>
        <v>2.2750259399999999</v>
      </c>
    </row>
    <row r="153" spans="1:5" x14ac:dyDescent="0.3">
      <c r="A153">
        <v>45</v>
      </c>
      <c r="B153" s="2">
        <v>1.65073</v>
      </c>
      <c r="C153" s="2">
        <v>2.28729</v>
      </c>
      <c r="D153" s="2">
        <v>0.41538700000000001</v>
      </c>
      <c r="E153">
        <f t="shared" si="3"/>
        <v>2.2896959799999999</v>
      </c>
    </row>
    <row r="154" spans="1:5" x14ac:dyDescent="0.3">
      <c r="A154">
        <v>46</v>
      </c>
      <c r="B154" s="2">
        <v>1.65072</v>
      </c>
      <c r="C154" s="2">
        <v>2.3045599999999999</v>
      </c>
      <c r="D154" s="2">
        <v>0.42667300000000002</v>
      </c>
      <c r="E154">
        <f t="shared" si="3"/>
        <v>2.30707642</v>
      </c>
    </row>
    <row r="155" spans="1:5" x14ac:dyDescent="0.3">
      <c r="A155">
        <v>47</v>
      </c>
      <c r="B155" s="2">
        <v>1.6507099999999999</v>
      </c>
      <c r="C155" s="2">
        <v>2.3194699999999999</v>
      </c>
      <c r="D155" s="2">
        <v>0.43635800000000002</v>
      </c>
      <c r="E155">
        <f t="shared" si="3"/>
        <v>2.32199132</v>
      </c>
    </row>
    <row r="156" spans="1:5" x14ac:dyDescent="0.3">
      <c r="A156">
        <v>48</v>
      </c>
      <c r="B156" s="2">
        <v>1.6507099999999999</v>
      </c>
      <c r="C156" s="2">
        <v>2.3342299999999998</v>
      </c>
      <c r="D156" s="2">
        <v>0.44594699999999998</v>
      </c>
      <c r="E156">
        <f t="shared" si="3"/>
        <v>2.33675838</v>
      </c>
    </row>
    <row r="157" spans="1:5" x14ac:dyDescent="0.3">
      <c r="A157">
        <v>49</v>
      </c>
      <c r="B157" s="2">
        <v>1.65072</v>
      </c>
      <c r="C157" s="2">
        <v>2.3490199999999999</v>
      </c>
      <c r="D157" s="2">
        <v>0.45555000000000001</v>
      </c>
      <c r="E157">
        <f t="shared" si="3"/>
        <v>2.3515470000000001</v>
      </c>
    </row>
    <row r="158" spans="1:5" x14ac:dyDescent="0.3">
      <c r="A158">
        <v>50</v>
      </c>
      <c r="B158" s="2">
        <v>1.65072</v>
      </c>
      <c r="C158" s="2">
        <v>2.3664000000000001</v>
      </c>
      <c r="D158" s="2">
        <v>0.46682400000000002</v>
      </c>
      <c r="E158">
        <f t="shared" si="3"/>
        <v>2.3689089600000002</v>
      </c>
    </row>
    <row r="159" spans="1:5" x14ac:dyDescent="0.3">
      <c r="A159">
        <v>51</v>
      </c>
      <c r="B159" s="2">
        <v>1.65072</v>
      </c>
      <c r="C159" s="2">
        <v>2.3812600000000002</v>
      </c>
      <c r="D159" s="2">
        <v>0.47648400000000002</v>
      </c>
      <c r="E159">
        <f t="shared" si="3"/>
        <v>2.3837853600000001</v>
      </c>
    </row>
    <row r="160" spans="1:5" x14ac:dyDescent="0.3">
      <c r="A160">
        <v>52</v>
      </c>
      <c r="B160" s="2">
        <v>1.65073</v>
      </c>
      <c r="C160" s="2">
        <v>2.3961100000000002</v>
      </c>
      <c r="D160" s="2">
        <v>0.48611599999999999</v>
      </c>
      <c r="E160">
        <f t="shared" si="3"/>
        <v>2.39861864</v>
      </c>
    </row>
    <row r="161" spans="1:5" x14ac:dyDescent="0.3">
      <c r="A161">
        <v>53</v>
      </c>
      <c r="B161" s="2">
        <v>1.65072</v>
      </c>
      <c r="C161" s="2">
        <v>2.41059</v>
      </c>
      <c r="D161" s="2">
        <v>0.49553999999999998</v>
      </c>
      <c r="E161">
        <f t="shared" si="3"/>
        <v>2.4131315999999998</v>
      </c>
    </row>
    <row r="162" spans="1:5" x14ac:dyDescent="0.3">
      <c r="A162">
        <v>54</v>
      </c>
      <c r="B162" s="2">
        <v>1.65072</v>
      </c>
      <c r="C162" s="2">
        <v>2.42544</v>
      </c>
      <c r="D162" s="2">
        <v>0.50521700000000003</v>
      </c>
      <c r="E162">
        <f t="shared" si="3"/>
        <v>2.42803418</v>
      </c>
    </row>
    <row r="163" spans="1:5" x14ac:dyDescent="0.3">
      <c r="A163">
        <v>55</v>
      </c>
      <c r="B163" s="2">
        <v>1.65072</v>
      </c>
      <c r="C163" s="2">
        <v>2.4428000000000001</v>
      </c>
      <c r="D163" s="2">
        <v>0.51642999999999994</v>
      </c>
      <c r="E163">
        <f t="shared" si="3"/>
        <v>2.4453022</v>
      </c>
    </row>
    <row r="164" spans="1:5" x14ac:dyDescent="0.3">
      <c r="A164">
        <v>56</v>
      </c>
      <c r="B164" s="2">
        <v>1.65072</v>
      </c>
      <c r="C164" s="2">
        <v>2.45756</v>
      </c>
      <c r="D164" s="2">
        <v>0.52601399999999998</v>
      </c>
      <c r="E164">
        <f t="shared" si="3"/>
        <v>2.4600615599999998</v>
      </c>
    </row>
    <row r="165" spans="1:5" x14ac:dyDescent="0.3">
      <c r="A165">
        <v>57</v>
      </c>
      <c r="B165" s="2">
        <v>1.65072</v>
      </c>
      <c r="C165" s="2">
        <v>2.4724900000000001</v>
      </c>
      <c r="D165" s="2">
        <v>0.53572699999999995</v>
      </c>
      <c r="E165">
        <f t="shared" ref="E165:E213" si="4">D165*rshunt*gain+vrefideal</f>
        <v>2.4750195800000001</v>
      </c>
    </row>
    <row r="166" spans="1:5" x14ac:dyDescent="0.3">
      <c r="A166">
        <v>58</v>
      </c>
      <c r="B166" s="2">
        <v>1.65072</v>
      </c>
      <c r="C166" s="2">
        <v>2.48726</v>
      </c>
      <c r="D166" s="2">
        <v>0.54532999999999998</v>
      </c>
      <c r="E166">
        <f t="shared" si="4"/>
        <v>2.4898081999999997</v>
      </c>
    </row>
    <row r="167" spans="1:5" x14ac:dyDescent="0.3">
      <c r="A167">
        <v>59</v>
      </c>
      <c r="B167" s="2">
        <v>1.65073</v>
      </c>
      <c r="C167" s="2">
        <v>2.5020600000000002</v>
      </c>
      <c r="D167" s="2">
        <v>0.55492900000000001</v>
      </c>
      <c r="E167">
        <f t="shared" si="4"/>
        <v>2.5045906599999999</v>
      </c>
    </row>
    <row r="168" spans="1:5" x14ac:dyDescent="0.3">
      <c r="A168">
        <v>60</v>
      </c>
      <c r="B168" s="2">
        <v>1.65072</v>
      </c>
      <c r="C168" s="2">
        <v>2.5194200000000002</v>
      </c>
      <c r="D168" s="2">
        <v>0.566195</v>
      </c>
      <c r="E168">
        <f t="shared" si="4"/>
        <v>2.5219402999999998</v>
      </c>
    </row>
    <row r="169" spans="1:5" x14ac:dyDescent="0.3">
      <c r="A169">
        <v>61</v>
      </c>
      <c r="B169" s="2">
        <v>1.65072</v>
      </c>
      <c r="C169" s="2">
        <v>2.5342500000000001</v>
      </c>
      <c r="D169" s="2">
        <v>0.57584199999999996</v>
      </c>
      <c r="E169">
        <f t="shared" si="4"/>
        <v>2.5367966800000001</v>
      </c>
    </row>
    <row r="170" spans="1:5" x14ac:dyDescent="0.3">
      <c r="A170">
        <v>62</v>
      </c>
      <c r="B170" s="2">
        <v>1.65072</v>
      </c>
      <c r="C170" s="2">
        <v>2.5491000000000001</v>
      </c>
      <c r="D170" s="2">
        <v>0.58549600000000002</v>
      </c>
      <c r="E170">
        <f t="shared" si="4"/>
        <v>2.5516638399999998</v>
      </c>
    </row>
    <row r="171" spans="1:5" x14ac:dyDescent="0.3">
      <c r="A171">
        <v>63</v>
      </c>
      <c r="B171" s="2">
        <v>1.65073</v>
      </c>
      <c r="C171" s="2">
        <v>2.56392</v>
      </c>
      <c r="D171" s="2">
        <v>0.59510799999999997</v>
      </c>
      <c r="E171">
        <f t="shared" si="4"/>
        <v>2.56646632</v>
      </c>
    </row>
    <row r="172" spans="1:5" x14ac:dyDescent="0.3">
      <c r="A172">
        <v>64</v>
      </c>
      <c r="B172" s="2">
        <v>1.6507099999999999</v>
      </c>
      <c r="C172" s="2">
        <v>2.57864</v>
      </c>
      <c r="D172" s="2">
        <v>0.60465199999999997</v>
      </c>
      <c r="E172">
        <f t="shared" si="4"/>
        <v>2.5811640799999997</v>
      </c>
    </row>
    <row r="173" spans="1:5" x14ac:dyDescent="0.3">
      <c r="A173">
        <v>65</v>
      </c>
      <c r="B173" s="2">
        <v>1.6507099999999999</v>
      </c>
      <c r="C173" s="2">
        <v>2.5960700000000001</v>
      </c>
      <c r="D173" s="2">
        <v>0.615954</v>
      </c>
      <c r="E173">
        <f t="shared" si="4"/>
        <v>2.5985691599999998</v>
      </c>
    </row>
    <row r="174" spans="1:5" x14ac:dyDescent="0.3">
      <c r="A174">
        <v>66</v>
      </c>
      <c r="B174" s="2">
        <v>1.65073</v>
      </c>
      <c r="C174" s="2">
        <v>2.6108699999999998</v>
      </c>
      <c r="D174" s="2">
        <v>0.62558999999999998</v>
      </c>
      <c r="E174">
        <f t="shared" si="4"/>
        <v>2.6134086000000001</v>
      </c>
    </row>
    <row r="175" spans="1:5" x14ac:dyDescent="0.3">
      <c r="A175">
        <v>67</v>
      </c>
      <c r="B175" s="2">
        <v>1.65072</v>
      </c>
      <c r="C175" s="2">
        <v>2.6256400000000002</v>
      </c>
      <c r="D175" s="2">
        <v>0.63517400000000002</v>
      </c>
      <c r="E175">
        <f t="shared" si="4"/>
        <v>2.6281679599999999</v>
      </c>
    </row>
    <row r="176" spans="1:5" x14ac:dyDescent="0.3">
      <c r="A176">
        <v>68</v>
      </c>
      <c r="B176" s="2">
        <v>1.6507099999999999</v>
      </c>
      <c r="C176" s="2">
        <v>2.6405599999999998</v>
      </c>
      <c r="D176" s="2">
        <v>0.64485700000000001</v>
      </c>
      <c r="E176">
        <f t="shared" si="4"/>
        <v>2.6430797799999999</v>
      </c>
    </row>
    <row r="177" spans="1:5" x14ac:dyDescent="0.3">
      <c r="A177">
        <v>69</v>
      </c>
      <c r="B177" s="2">
        <v>1.65072</v>
      </c>
      <c r="C177" s="2">
        <v>2.65781</v>
      </c>
      <c r="D177" s="2">
        <v>0.65604399999999996</v>
      </c>
      <c r="E177">
        <f t="shared" si="4"/>
        <v>2.6603077599999998</v>
      </c>
    </row>
    <row r="178" spans="1:5" x14ac:dyDescent="0.3">
      <c r="A178">
        <v>70</v>
      </c>
      <c r="B178" s="2">
        <v>1.65072</v>
      </c>
      <c r="C178" s="2">
        <v>2.6726999999999999</v>
      </c>
      <c r="D178" s="2">
        <v>0.66574999999999995</v>
      </c>
      <c r="E178">
        <f t="shared" si="4"/>
        <v>2.6752549999999999</v>
      </c>
    </row>
    <row r="179" spans="1:5" x14ac:dyDescent="0.3">
      <c r="A179">
        <v>71</v>
      </c>
      <c r="B179" s="2">
        <v>1.65072</v>
      </c>
      <c r="C179" s="2">
        <v>2.68757</v>
      </c>
      <c r="D179" s="2">
        <v>0.67539199999999999</v>
      </c>
      <c r="E179">
        <f t="shared" si="4"/>
        <v>2.69010368</v>
      </c>
    </row>
    <row r="180" spans="1:5" x14ac:dyDescent="0.3">
      <c r="A180">
        <v>72</v>
      </c>
      <c r="B180" s="2">
        <v>1.6507099999999999</v>
      </c>
      <c r="C180" s="2">
        <v>2.7023000000000001</v>
      </c>
      <c r="D180" s="2">
        <v>0.68496400000000002</v>
      </c>
      <c r="E180">
        <f t="shared" si="4"/>
        <v>2.7048445599999997</v>
      </c>
    </row>
    <row r="181" spans="1:5" x14ac:dyDescent="0.3">
      <c r="A181">
        <v>73</v>
      </c>
      <c r="B181" s="2">
        <v>1.65072</v>
      </c>
      <c r="C181" s="2">
        <v>2.7172399999999999</v>
      </c>
      <c r="D181" s="2">
        <v>0.69464199999999998</v>
      </c>
      <c r="E181">
        <f t="shared" si="4"/>
        <v>2.7197486799999999</v>
      </c>
    </row>
    <row r="182" spans="1:5" x14ac:dyDescent="0.3">
      <c r="A182">
        <v>74</v>
      </c>
      <c r="B182" s="2">
        <v>1.6507099999999999</v>
      </c>
      <c r="C182" s="2">
        <v>2.7339000000000002</v>
      </c>
      <c r="D182" s="2">
        <v>0.70547700000000002</v>
      </c>
      <c r="E182">
        <f t="shared" si="4"/>
        <v>2.7364345800000001</v>
      </c>
    </row>
    <row r="183" spans="1:5" x14ac:dyDescent="0.3">
      <c r="A183">
        <v>75</v>
      </c>
      <c r="B183" s="2">
        <v>1.65072</v>
      </c>
      <c r="C183" s="2">
        <v>2.74885</v>
      </c>
      <c r="D183" s="2">
        <v>0.71518999999999999</v>
      </c>
      <c r="E183">
        <f t="shared" si="4"/>
        <v>2.7513926</v>
      </c>
    </row>
    <row r="184" spans="1:5" x14ac:dyDescent="0.3">
      <c r="A184">
        <v>76</v>
      </c>
      <c r="B184" s="2">
        <v>1.6507099999999999</v>
      </c>
      <c r="C184" s="2">
        <v>2.76363</v>
      </c>
      <c r="D184" s="2">
        <v>0.72480100000000003</v>
      </c>
      <c r="E184">
        <f t="shared" si="4"/>
        <v>2.7661935399999997</v>
      </c>
    </row>
    <row r="185" spans="1:5" x14ac:dyDescent="0.3">
      <c r="A185">
        <v>77</v>
      </c>
      <c r="B185" s="2">
        <v>1.6507099999999999</v>
      </c>
      <c r="C185" s="2">
        <v>2.7785199999999999</v>
      </c>
      <c r="D185" s="2">
        <v>0.73443999999999998</v>
      </c>
      <c r="E185">
        <f t="shared" si="4"/>
        <v>2.7810375999999999</v>
      </c>
    </row>
    <row r="186" spans="1:5" x14ac:dyDescent="0.3">
      <c r="A186">
        <v>78</v>
      </c>
      <c r="B186" s="2">
        <v>1.65072</v>
      </c>
      <c r="C186" s="2">
        <v>2.7933699999999999</v>
      </c>
      <c r="D186" s="2">
        <v>0.74412500000000004</v>
      </c>
      <c r="E186">
        <f t="shared" si="4"/>
        <v>2.7959525000000003</v>
      </c>
    </row>
    <row r="187" spans="1:5" x14ac:dyDescent="0.3">
      <c r="A187">
        <v>79</v>
      </c>
      <c r="B187" s="2">
        <v>1.6507099999999999</v>
      </c>
      <c r="C187" s="2">
        <v>2.8106399999999998</v>
      </c>
      <c r="D187" s="2">
        <v>0.75529900000000005</v>
      </c>
      <c r="E187">
        <f t="shared" si="4"/>
        <v>2.8131604600000002</v>
      </c>
    </row>
    <row r="188" spans="1:5" x14ac:dyDescent="0.3">
      <c r="A188">
        <v>80</v>
      </c>
      <c r="B188" s="2">
        <v>1.6507099999999999</v>
      </c>
      <c r="C188" s="2">
        <v>2.8255400000000002</v>
      </c>
      <c r="D188" s="2">
        <v>0.76499600000000001</v>
      </c>
      <c r="E188">
        <f t="shared" si="4"/>
        <v>2.8280938400000002</v>
      </c>
    </row>
    <row r="189" spans="1:5" x14ac:dyDescent="0.3">
      <c r="A189">
        <v>81</v>
      </c>
      <c r="B189" s="2">
        <v>1.65072</v>
      </c>
      <c r="C189" s="2">
        <v>2.8403200000000002</v>
      </c>
      <c r="D189" s="2">
        <v>0.77459900000000004</v>
      </c>
      <c r="E189">
        <f t="shared" si="4"/>
        <v>2.8428824600000002</v>
      </c>
    </row>
    <row r="190" spans="1:5" x14ac:dyDescent="0.3">
      <c r="A190">
        <v>82</v>
      </c>
      <c r="B190" s="2">
        <v>1.65072</v>
      </c>
      <c r="C190" s="2">
        <v>2.8551799999999998</v>
      </c>
      <c r="D190" s="2">
        <v>0.78420699999999999</v>
      </c>
      <c r="E190">
        <f t="shared" si="4"/>
        <v>2.8576787800000001</v>
      </c>
    </row>
    <row r="191" spans="1:5" x14ac:dyDescent="0.3">
      <c r="A191">
        <v>83</v>
      </c>
      <c r="B191" s="2">
        <v>1.6507099999999999</v>
      </c>
      <c r="C191" s="2">
        <v>2.8700299999999999</v>
      </c>
      <c r="D191" s="2">
        <v>0.793875</v>
      </c>
      <c r="E191">
        <f t="shared" si="4"/>
        <v>2.8725674999999997</v>
      </c>
    </row>
    <row r="192" spans="1:5" x14ac:dyDescent="0.3">
      <c r="A192">
        <v>84</v>
      </c>
      <c r="B192" s="2">
        <v>1.65073</v>
      </c>
      <c r="C192" s="2">
        <v>2.88727</v>
      </c>
      <c r="D192" s="2">
        <v>0.80509799999999998</v>
      </c>
      <c r="E192">
        <f t="shared" si="4"/>
        <v>2.8898509199999998</v>
      </c>
    </row>
    <row r="193" spans="1:5" x14ac:dyDescent="0.3">
      <c r="A193">
        <v>85</v>
      </c>
      <c r="B193" s="2">
        <v>1.65072</v>
      </c>
      <c r="C193" s="2">
        <v>2.90211</v>
      </c>
      <c r="D193" s="2">
        <v>0.81467599999999996</v>
      </c>
      <c r="E193">
        <f t="shared" si="4"/>
        <v>2.9046010400000002</v>
      </c>
    </row>
    <row r="194" spans="1:5" x14ac:dyDescent="0.3">
      <c r="A194">
        <v>86</v>
      </c>
      <c r="B194" s="2">
        <v>1.65072</v>
      </c>
      <c r="C194" s="2">
        <v>2.91696</v>
      </c>
      <c r="D194" s="2">
        <v>0.82436600000000004</v>
      </c>
      <c r="E194">
        <f t="shared" si="4"/>
        <v>2.9195236400000004</v>
      </c>
    </row>
    <row r="195" spans="1:5" x14ac:dyDescent="0.3">
      <c r="A195">
        <v>87</v>
      </c>
      <c r="B195" s="2">
        <v>1.65072</v>
      </c>
      <c r="C195" s="2">
        <v>2.9317799999999998</v>
      </c>
      <c r="D195" s="2">
        <v>0.83396999999999999</v>
      </c>
      <c r="E195">
        <f t="shared" si="4"/>
        <v>2.9343138</v>
      </c>
    </row>
    <row r="196" spans="1:5" x14ac:dyDescent="0.3">
      <c r="A196">
        <v>88</v>
      </c>
      <c r="B196" s="2">
        <v>1.6507099999999999</v>
      </c>
      <c r="C196" s="2">
        <v>2.9491800000000001</v>
      </c>
      <c r="D196" s="2">
        <v>0.84529600000000005</v>
      </c>
      <c r="E196">
        <f t="shared" si="4"/>
        <v>2.9517558400000001</v>
      </c>
    </row>
    <row r="197" spans="1:5" x14ac:dyDescent="0.3">
      <c r="A197">
        <v>89</v>
      </c>
      <c r="B197" s="2">
        <v>1.65072</v>
      </c>
      <c r="C197" s="2">
        <v>2.9639700000000002</v>
      </c>
      <c r="D197" s="2">
        <v>0.85487400000000002</v>
      </c>
      <c r="E197">
        <f t="shared" si="4"/>
        <v>2.9665059600000001</v>
      </c>
    </row>
    <row r="198" spans="1:5" x14ac:dyDescent="0.3">
      <c r="A198">
        <v>90</v>
      </c>
      <c r="B198" s="2">
        <v>1.6507099999999999</v>
      </c>
      <c r="C198" s="2">
        <v>2.9787699999999999</v>
      </c>
      <c r="D198" s="2">
        <v>0.86450300000000002</v>
      </c>
      <c r="E198">
        <f t="shared" si="4"/>
        <v>2.9813346200000002</v>
      </c>
    </row>
    <row r="199" spans="1:5" x14ac:dyDescent="0.3">
      <c r="A199">
        <v>91</v>
      </c>
      <c r="B199" s="2">
        <v>1.65072</v>
      </c>
      <c r="C199" s="2">
        <v>2.9936799999999999</v>
      </c>
      <c r="D199" s="2">
        <v>0.87418499999999999</v>
      </c>
      <c r="E199">
        <f t="shared" si="4"/>
        <v>2.9962448999999998</v>
      </c>
    </row>
    <row r="200" spans="1:5" x14ac:dyDescent="0.3">
      <c r="A200">
        <v>92</v>
      </c>
      <c r="B200" s="2">
        <v>1.65072</v>
      </c>
      <c r="C200" s="2">
        <v>3.0084900000000001</v>
      </c>
      <c r="D200" s="2">
        <v>0.88376399999999999</v>
      </c>
      <c r="E200">
        <f t="shared" si="4"/>
        <v>3.0109965600000002</v>
      </c>
    </row>
    <row r="201" spans="1:5" x14ac:dyDescent="0.3">
      <c r="A201">
        <v>93</v>
      </c>
      <c r="B201" s="2">
        <v>1.65072</v>
      </c>
      <c r="C201" s="2">
        <v>3.02589</v>
      </c>
      <c r="D201" s="2">
        <v>0.89507700000000001</v>
      </c>
      <c r="E201">
        <f t="shared" si="4"/>
        <v>3.0284185800000003</v>
      </c>
    </row>
    <row r="202" spans="1:5" x14ac:dyDescent="0.3">
      <c r="A202">
        <v>94</v>
      </c>
      <c r="B202" s="2">
        <v>1.6507099999999999</v>
      </c>
      <c r="C202" s="2">
        <v>3.0406399999999998</v>
      </c>
      <c r="D202" s="2">
        <v>0.90465700000000004</v>
      </c>
      <c r="E202">
        <f t="shared" si="4"/>
        <v>3.0431717799999998</v>
      </c>
    </row>
    <row r="203" spans="1:5" x14ac:dyDescent="0.3">
      <c r="A203">
        <v>95</v>
      </c>
      <c r="B203" s="2">
        <v>1.6507099999999999</v>
      </c>
      <c r="C203" s="2">
        <v>3.0552100000000002</v>
      </c>
      <c r="D203" s="2">
        <v>0.91408100000000003</v>
      </c>
      <c r="E203">
        <f t="shared" si="4"/>
        <v>3.05768474</v>
      </c>
    </row>
    <row r="204" spans="1:5" x14ac:dyDescent="0.3">
      <c r="A204">
        <v>96</v>
      </c>
      <c r="B204" s="2">
        <v>1.65072</v>
      </c>
      <c r="C204" s="2">
        <v>3.0700699999999999</v>
      </c>
      <c r="D204" s="2">
        <v>0.92373400000000006</v>
      </c>
      <c r="E204">
        <f t="shared" si="4"/>
        <v>3.0725503600000001</v>
      </c>
    </row>
    <row r="205" spans="1:5" x14ac:dyDescent="0.3">
      <c r="A205">
        <v>97</v>
      </c>
      <c r="B205" s="2">
        <v>1.6507099999999999</v>
      </c>
      <c r="C205" s="2">
        <v>3.0848599999999999</v>
      </c>
      <c r="D205" s="2">
        <v>0.93338900000000002</v>
      </c>
      <c r="E205">
        <f t="shared" si="4"/>
        <v>3.0874190600000002</v>
      </c>
    </row>
    <row r="206" spans="1:5" x14ac:dyDescent="0.3">
      <c r="A206">
        <v>98</v>
      </c>
      <c r="B206" s="2">
        <v>1.65072</v>
      </c>
      <c r="C206" s="2">
        <v>3.1023000000000001</v>
      </c>
      <c r="D206" s="2">
        <v>0.94471799999999995</v>
      </c>
      <c r="E206">
        <f t="shared" si="4"/>
        <v>3.1048657199999998</v>
      </c>
    </row>
    <row r="207" spans="1:5" x14ac:dyDescent="0.3">
      <c r="A207">
        <v>99</v>
      </c>
      <c r="B207" s="2">
        <v>1.6507099999999999</v>
      </c>
      <c r="C207" s="2">
        <v>3.1171099999999998</v>
      </c>
      <c r="D207" s="2">
        <v>0.95428500000000005</v>
      </c>
      <c r="E207">
        <f t="shared" si="4"/>
        <v>3.1195989000000002</v>
      </c>
    </row>
    <row r="208" spans="1:5" x14ac:dyDescent="0.3">
      <c r="A208">
        <v>100</v>
      </c>
      <c r="B208" s="2">
        <v>1.6507099999999999</v>
      </c>
      <c r="C208" s="2">
        <v>3.1318899999999998</v>
      </c>
      <c r="D208" s="2">
        <v>0.963862</v>
      </c>
      <c r="E208">
        <f t="shared" si="4"/>
        <v>3.1343474799999997</v>
      </c>
    </row>
    <row r="209" spans="1:5" x14ac:dyDescent="0.3">
      <c r="A209">
        <v>101</v>
      </c>
      <c r="B209" s="2">
        <v>1.65072</v>
      </c>
      <c r="C209" s="2">
        <v>3.1467299999999998</v>
      </c>
      <c r="D209" s="2">
        <v>0.97355499999999995</v>
      </c>
      <c r="E209">
        <f t="shared" si="4"/>
        <v>3.1492746999999999</v>
      </c>
    </row>
    <row r="210" spans="1:5" x14ac:dyDescent="0.3">
      <c r="A210">
        <v>102</v>
      </c>
      <c r="B210" s="2">
        <v>1.65072</v>
      </c>
      <c r="C210" s="2">
        <v>3.1616499999999998</v>
      </c>
      <c r="D210" s="2">
        <v>0.98321599999999998</v>
      </c>
      <c r="E210">
        <f t="shared" si="4"/>
        <v>3.1641526400000002</v>
      </c>
    </row>
    <row r="211" spans="1:5" x14ac:dyDescent="0.3">
      <c r="A211">
        <v>103</v>
      </c>
      <c r="B211" s="2">
        <v>1.65072</v>
      </c>
      <c r="C211" s="2">
        <v>3.1789000000000001</v>
      </c>
      <c r="D211" s="2">
        <v>0.99441500000000005</v>
      </c>
      <c r="E211">
        <f t="shared" si="4"/>
        <v>3.1813991000000001</v>
      </c>
    </row>
    <row r="212" spans="1:5" x14ac:dyDescent="0.3">
      <c r="A212">
        <v>104</v>
      </c>
      <c r="B212" s="2">
        <v>1.65072</v>
      </c>
      <c r="C212" s="2">
        <v>3.1937799999999998</v>
      </c>
      <c r="D212" s="2">
        <v>1.00406</v>
      </c>
      <c r="E212">
        <f t="shared" si="4"/>
        <v>3.1962523999999997</v>
      </c>
    </row>
    <row r="213" spans="1:5" x14ac:dyDescent="0.3">
      <c r="A213">
        <v>105</v>
      </c>
      <c r="B213" s="3">
        <v>1.65072</v>
      </c>
      <c r="C213" s="4">
        <v>3.2084600000000001</v>
      </c>
      <c r="D213" s="5">
        <v>1.0136000000000001</v>
      </c>
      <c r="E213">
        <f t="shared" si="4"/>
        <v>3.210944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topLeftCell="A4" workbookViewId="0">
      <selection activeCell="I5" sqref="I5"/>
    </sheetView>
  </sheetViews>
  <sheetFormatPr defaultRowHeight="14.4" x14ac:dyDescent="0.3"/>
  <cols>
    <col min="1" max="1" width="4" bestFit="1" customWidth="1"/>
    <col min="2" max="2" width="11.33203125" customWidth="1"/>
    <col min="3" max="3" width="13.6640625" customWidth="1"/>
    <col min="4" max="4" width="14" customWidth="1"/>
    <col min="5" max="5" width="16.44140625" customWidth="1"/>
    <col min="10" max="10" width="13.44140625" customWidth="1"/>
    <col min="12" max="12" width="16.109375" customWidth="1"/>
  </cols>
  <sheetData>
    <row r="1" spans="1:14" x14ac:dyDescent="0.3">
      <c r="B1" t="s">
        <v>7</v>
      </c>
      <c r="C1" t="s">
        <v>1</v>
      </c>
      <c r="D1" t="s">
        <v>0</v>
      </c>
      <c r="E1" t="s">
        <v>8</v>
      </c>
    </row>
    <row r="2" spans="1:14" x14ac:dyDescent="0.3">
      <c r="B2">
        <v>15.4</v>
      </c>
      <c r="C2">
        <v>1.65</v>
      </c>
      <c r="D2">
        <v>0.1</v>
      </c>
      <c r="E2">
        <v>1.54</v>
      </c>
      <c r="J2" t="s">
        <v>10</v>
      </c>
      <c r="L2" t="s">
        <v>11</v>
      </c>
    </row>
    <row r="3" spans="1:14" x14ac:dyDescent="0.3">
      <c r="J3">
        <f>SLOPE(C10:C212,D10:D212)</f>
        <v>1.5387001550331134</v>
      </c>
      <c r="L3">
        <f>INTERCEPT(C10:C212,D10:D212)</f>
        <v>1.6504357980756232</v>
      </c>
    </row>
    <row r="4" spans="1:14" x14ac:dyDescent="0.3">
      <c r="B4" t="s">
        <v>2</v>
      </c>
      <c r="C4" t="s">
        <v>3</v>
      </c>
      <c r="D4" t="s">
        <v>4</v>
      </c>
      <c r="E4" t="s">
        <v>5</v>
      </c>
    </row>
    <row r="5" spans="1:14" x14ac:dyDescent="0.3">
      <c r="A5">
        <v>1</v>
      </c>
      <c r="B5" s="6">
        <v>1.64975</v>
      </c>
      <c r="C5" s="6">
        <v>9.0305200000000002E-2</v>
      </c>
      <c r="D5" s="6">
        <v>-1.01386</v>
      </c>
      <c r="E5">
        <f t="shared" ref="E5:E36" si="0">D5*rshunt*gain+vrefideal</f>
        <v>8.8655599999999835E-2</v>
      </c>
      <c r="J5" t="s">
        <v>6</v>
      </c>
      <c r="L5" t="s">
        <v>9</v>
      </c>
      <c r="N5" t="s">
        <v>12</v>
      </c>
    </row>
    <row r="6" spans="1:14" x14ac:dyDescent="0.3">
      <c r="A6">
        <v>2</v>
      </c>
      <c r="B6" s="6">
        <v>1.64975</v>
      </c>
      <c r="C6" s="6">
        <v>9.0412199999999998E-2</v>
      </c>
      <c r="D6" s="6">
        <v>-1.0137499999999999</v>
      </c>
      <c r="E6">
        <f t="shared" si="0"/>
        <v>8.8824999999999932E-2</v>
      </c>
      <c r="J6" s="2">
        <f>(measgain-cktgainideal)/cktgainideal*100</f>
        <v>-8.4405517330300051E-2</v>
      </c>
      <c r="L6" s="2">
        <f>(measoffset-vrefideal)/vrefideal*100</f>
        <v>2.6412004583232011E-2</v>
      </c>
      <c r="N6" s="2">
        <f>SQRT(J6^2+L6^2)</f>
        <v>8.8441423224076679E-2</v>
      </c>
    </row>
    <row r="7" spans="1:14" x14ac:dyDescent="0.3">
      <c r="A7">
        <v>3</v>
      </c>
      <c r="B7" s="6">
        <v>1.64974</v>
      </c>
      <c r="C7" s="6">
        <v>9.0492900000000001E-2</v>
      </c>
      <c r="D7" s="6">
        <v>-1.0137400000000001</v>
      </c>
      <c r="E7">
        <f t="shared" si="0"/>
        <v>8.8840399999999597E-2</v>
      </c>
    </row>
    <row r="8" spans="1:14" x14ac:dyDescent="0.3">
      <c r="A8">
        <v>4</v>
      </c>
      <c r="B8" s="6">
        <v>1.6497299999999999</v>
      </c>
      <c r="C8" s="6">
        <v>9.0564599999999995E-2</v>
      </c>
      <c r="D8" s="6">
        <v>-1.0136799999999999</v>
      </c>
      <c r="E8">
        <f t="shared" si="0"/>
        <v>8.8932799999999812E-2</v>
      </c>
    </row>
    <row r="9" spans="1:14" x14ac:dyDescent="0.3">
      <c r="A9">
        <v>5</v>
      </c>
      <c r="B9" s="6">
        <v>1.64974</v>
      </c>
      <c r="C9" s="6">
        <v>9.05807E-2</v>
      </c>
      <c r="D9" s="6">
        <v>-1.0136799999999999</v>
      </c>
      <c r="E9">
        <f t="shared" si="0"/>
        <v>8.8932799999999812E-2</v>
      </c>
    </row>
    <row r="10" spans="1:14" x14ac:dyDescent="0.3">
      <c r="A10">
        <v>6</v>
      </c>
      <c r="B10" s="2">
        <v>1.64974</v>
      </c>
      <c r="C10" s="2">
        <v>0.10531799999999999</v>
      </c>
      <c r="D10" s="2">
        <v>-1.0041199999999999</v>
      </c>
      <c r="E10">
        <f t="shared" si="0"/>
        <v>0.10365519999999995</v>
      </c>
    </row>
    <row r="11" spans="1:14" x14ac:dyDescent="0.3">
      <c r="A11">
        <v>7</v>
      </c>
      <c r="B11" s="2">
        <v>1.6497299999999999</v>
      </c>
      <c r="C11" s="2">
        <v>0.120269</v>
      </c>
      <c r="D11" s="2">
        <v>-0.99440300000000004</v>
      </c>
      <c r="E11">
        <f t="shared" si="0"/>
        <v>0.11861937999999972</v>
      </c>
    </row>
    <row r="12" spans="1:14" x14ac:dyDescent="0.3">
      <c r="A12">
        <v>8</v>
      </c>
      <c r="B12" s="2">
        <v>1.64974</v>
      </c>
      <c r="C12" s="2">
        <v>0.13750000000000001</v>
      </c>
      <c r="D12" s="2">
        <v>-0.98319900000000005</v>
      </c>
      <c r="E12">
        <f t="shared" si="0"/>
        <v>0.13587353999999974</v>
      </c>
    </row>
    <row r="13" spans="1:14" x14ac:dyDescent="0.3">
      <c r="A13">
        <v>9</v>
      </c>
      <c r="B13" s="2">
        <v>1.64974</v>
      </c>
      <c r="C13" s="2">
        <v>0.152363</v>
      </c>
      <c r="D13" s="2">
        <v>-0.97351600000000005</v>
      </c>
      <c r="E13">
        <f t="shared" si="0"/>
        <v>0.15078535999999976</v>
      </c>
    </row>
    <row r="14" spans="1:14" x14ac:dyDescent="0.3">
      <c r="A14">
        <v>10</v>
      </c>
      <c r="B14" s="2">
        <v>1.64975</v>
      </c>
      <c r="C14" s="2">
        <v>0.167243</v>
      </c>
      <c r="D14" s="2">
        <v>-0.96388200000000002</v>
      </c>
      <c r="E14">
        <f t="shared" si="0"/>
        <v>0.16562171999999986</v>
      </c>
    </row>
    <row r="15" spans="1:14" x14ac:dyDescent="0.3">
      <c r="A15">
        <v>11</v>
      </c>
      <c r="B15" s="2">
        <v>1.64975</v>
      </c>
      <c r="C15" s="2">
        <v>0.18198500000000001</v>
      </c>
      <c r="D15" s="2">
        <v>-0.95429900000000001</v>
      </c>
      <c r="E15">
        <f t="shared" si="0"/>
        <v>0.18037953999999967</v>
      </c>
    </row>
    <row r="16" spans="1:14" x14ac:dyDescent="0.3">
      <c r="A16">
        <v>12</v>
      </c>
      <c r="B16" s="2">
        <v>1.64974</v>
      </c>
      <c r="C16" s="2">
        <v>0.196824</v>
      </c>
      <c r="D16" s="2">
        <v>-0.94463799999999998</v>
      </c>
      <c r="E16">
        <f t="shared" si="0"/>
        <v>0.19525747999999976</v>
      </c>
    </row>
    <row r="17" spans="1:12" x14ac:dyDescent="0.3">
      <c r="A17">
        <v>13</v>
      </c>
      <c r="B17" s="2">
        <v>1.64975</v>
      </c>
      <c r="C17" s="2">
        <v>0.21415999999999999</v>
      </c>
      <c r="D17" s="2">
        <v>-0.93341600000000002</v>
      </c>
      <c r="E17">
        <f t="shared" si="0"/>
        <v>0.21253935999999962</v>
      </c>
    </row>
    <row r="18" spans="1:12" x14ac:dyDescent="0.3">
      <c r="A18">
        <v>14</v>
      </c>
      <c r="B18" s="2">
        <v>1.64975</v>
      </c>
      <c r="C18" s="2">
        <v>0.229051</v>
      </c>
      <c r="D18" s="2">
        <v>-0.92375300000000005</v>
      </c>
      <c r="E18">
        <f t="shared" si="0"/>
        <v>0.22742037999999987</v>
      </c>
    </row>
    <row r="19" spans="1:12" x14ac:dyDescent="0.3">
      <c r="A19">
        <v>15</v>
      </c>
      <c r="B19" s="2">
        <v>1.64975</v>
      </c>
      <c r="C19" s="2">
        <v>0.243925</v>
      </c>
      <c r="D19" s="2">
        <v>-0.91404399999999997</v>
      </c>
      <c r="E19">
        <f t="shared" si="0"/>
        <v>0.24237223999999991</v>
      </c>
    </row>
    <row r="20" spans="1:12" x14ac:dyDescent="0.3">
      <c r="A20">
        <v>16</v>
      </c>
      <c r="B20" s="2">
        <v>1.64975</v>
      </c>
      <c r="C20" s="2">
        <v>0.25847100000000001</v>
      </c>
      <c r="D20" s="2">
        <v>-0.90460600000000002</v>
      </c>
      <c r="E20">
        <f t="shared" si="0"/>
        <v>0.2569067599999999</v>
      </c>
    </row>
    <row r="21" spans="1:12" x14ac:dyDescent="0.3">
      <c r="A21">
        <v>17</v>
      </c>
      <c r="B21" s="2">
        <v>1.64975</v>
      </c>
      <c r="C21" s="2">
        <v>0.27321099999999998</v>
      </c>
      <c r="D21" s="2">
        <v>-0.89507000000000003</v>
      </c>
      <c r="E21">
        <f t="shared" si="0"/>
        <v>0.27159219999999973</v>
      </c>
    </row>
    <row r="22" spans="1:12" x14ac:dyDescent="0.3">
      <c r="A22">
        <v>18</v>
      </c>
      <c r="B22" s="2">
        <v>1.64974</v>
      </c>
      <c r="C22" s="2">
        <v>0.290551</v>
      </c>
      <c r="D22" s="2">
        <v>-0.88373999999999997</v>
      </c>
      <c r="E22">
        <f t="shared" si="0"/>
        <v>0.28904039999999975</v>
      </c>
      <c r="J22" s="1"/>
      <c r="K22" s="1"/>
      <c r="L22" s="1"/>
    </row>
    <row r="23" spans="1:12" x14ac:dyDescent="0.3">
      <c r="A23">
        <v>19</v>
      </c>
      <c r="B23" s="2">
        <v>1.64975</v>
      </c>
      <c r="C23" s="2">
        <v>0.30536400000000002</v>
      </c>
      <c r="D23" s="2">
        <v>-0.87414899999999995</v>
      </c>
      <c r="E23">
        <f t="shared" si="0"/>
        <v>0.30381053999999974</v>
      </c>
      <c r="J23" s="1"/>
      <c r="K23" s="1"/>
      <c r="L23" s="1"/>
    </row>
    <row r="24" spans="1:12" x14ac:dyDescent="0.3">
      <c r="A24">
        <v>20</v>
      </c>
      <c r="B24" s="2">
        <v>1.6497299999999999</v>
      </c>
      <c r="C24" s="2">
        <v>0.32022099999999998</v>
      </c>
      <c r="D24" s="2">
        <v>-0.86447499999999999</v>
      </c>
      <c r="E24">
        <f t="shared" si="0"/>
        <v>0.31870849999999962</v>
      </c>
    </row>
    <row r="25" spans="1:12" x14ac:dyDescent="0.3">
      <c r="A25">
        <v>21</v>
      </c>
      <c r="B25" s="2">
        <v>1.64974</v>
      </c>
      <c r="C25" s="2">
        <v>0.335007</v>
      </c>
      <c r="D25" s="2">
        <v>-0.85487100000000005</v>
      </c>
      <c r="E25">
        <f t="shared" si="0"/>
        <v>0.33349865999999961</v>
      </c>
    </row>
    <row r="26" spans="1:12" x14ac:dyDescent="0.3">
      <c r="A26">
        <v>22</v>
      </c>
      <c r="B26" s="2">
        <v>1.64974</v>
      </c>
      <c r="C26" s="2">
        <v>0.349796</v>
      </c>
      <c r="D26" s="2">
        <v>-0.84526199999999996</v>
      </c>
      <c r="E26">
        <f t="shared" si="0"/>
        <v>0.34829651999999989</v>
      </c>
    </row>
    <row r="27" spans="1:12" x14ac:dyDescent="0.3">
      <c r="A27">
        <v>23</v>
      </c>
      <c r="B27" s="2">
        <v>1.64975</v>
      </c>
      <c r="C27" s="2">
        <v>0.36719299999999999</v>
      </c>
      <c r="D27" s="2">
        <v>-0.83395799999999998</v>
      </c>
      <c r="E27">
        <f t="shared" si="0"/>
        <v>0.36570467999999989</v>
      </c>
    </row>
    <row r="28" spans="1:12" x14ac:dyDescent="0.3">
      <c r="A28">
        <v>24</v>
      </c>
      <c r="B28" s="2">
        <v>1.64975</v>
      </c>
      <c r="C28" s="2">
        <v>0.38198500000000002</v>
      </c>
      <c r="D28" s="2">
        <v>-0.82436100000000001</v>
      </c>
      <c r="E28">
        <f t="shared" si="0"/>
        <v>0.38048405999999968</v>
      </c>
    </row>
    <row r="29" spans="1:12" x14ac:dyDescent="0.3">
      <c r="A29">
        <v>25</v>
      </c>
      <c r="B29" s="2">
        <v>1.64974</v>
      </c>
      <c r="C29" s="2">
        <v>0.39688499999999999</v>
      </c>
      <c r="D29" s="2">
        <v>-0.81466499999999997</v>
      </c>
      <c r="E29">
        <f t="shared" si="0"/>
        <v>0.39541589999999993</v>
      </c>
    </row>
    <row r="30" spans="1:12" x14ac:dyDescent="0.3">
      <c r="A30">
        <v>26</v>
      </c>
      <c r="B30" s="2">
        <v>1.64974</v>
      </c>
      <c r="C30" s="2">
        <v>0.41167900000000002</v>
      </c>
      <c r="D30" s="2">
        <v>-0.80506699999999998</v>
      </c>
      <c r="E30">
        <f t="shared" si="0"/>
        <v>0.41019681999999991</v>
      </c>
    </row>
    <row r="31" spans="1:12" x14ac:dyDescent="0.3">
      <c r="A31">
        <v>27</v>
      </c>
      <c r="B31" s="2">
        <v>1.64975</v>
      </c>
      <c r="C31" s="2">
        <v>0.42886400000000002</v>
      </c>
      <c r="D31" s="2">
        <v>-0.793875</v>
      </c>
      <c r="E31">
        <f t="shared" si="0"/>
        <v>0.42743249999999988</v>
      </c>
    </row>
    <row r="32" spans="1:12" x14ac:dyDescent="0.3">
      <c r="A32">
        <v>28</v>
      </c>
      <c r="B32" s="2">
        <v>1.64974</v>
      </c>
      <c r="C32" s="2">
        <v>0.44377699999999998</v>
      </c>
      <c r="D32" s="2">
        <v>-0.78422099999999995</v>
      </c>
      <c r="E32">
        <f t="shared" si="0"/>
        <v>0.44229965999999998</v>
      </c>
    </row>
    <row r="33" spans="1:5" x14ac:dyDescent="0.3">
      <c r="A33">
        <v>29</v>
      </c>
      <c r="B33" s="2">
        <v>1.64975</v>
      </c>
      <c r="C33" s="2">
        <v>0.45857799999999999</v>
      </c>
      <c r="D33" s="2">
        <v>-0.77456400000000003</v>
      </c>
      <c r="E33">
        <f t="shared" si="0"/>
        <v>0.45717143999999976</v>
      </c>
    </row>
    <row r="34" spans="1:5" x14ac:dyDescent="0.3">
      <c r="A34">
        <v>30</v>
      </c>
      <c r="B34" s="2">
        <v>1.64974</v>
      </c>
      <c r="C34" s="2">
        <v>0.47335899999999997</v>
      </c>
      <c r="D34" s="2">
        <v>-0.76500400000000002</v>
      </c>
      <c r="E34">
        <f t="shared" si="0"/>
        <v>0.47189383999999968</v>
      </c>
    </row>
    <row r="35" spans="1:5" x14ac:dyDescent="0.3">
      <c r="A35">
        <v>31</v>
      </c>
      <c r="B35" s="2">
        <v>1.64975</v>
      </c>
      <c r="C35" s="2">
        <v>0.48827799999999999</v>
      </c>
      <c r="D35" s="2">
        <v>-0.75527900000000003</v>
      </c>
      <c r="E35">
        <f t="shared" si="0"/>
        <v>0.48687033999999985</v>
      </c>
    </row>
    <row r="36" spans="1:5" x14ac:dyDescent="0.3">
      <c r="A36">
        <v>32</v>
      </c>
      <c r="B36" s="2">
        <v>1.6497299999999999</v>
      </c>
      <c r="C36" s="2">
        <v>0.50548199999999999</v>
      </c>
      <c r="D36" s="2">
        <v>-0.74411400000000005</v>
      </c>
      <c r="E36">
        <f t="shared" si="0"/>
        <v>0.50406443999999984</v>
      </c>
    </row>
    <row r="37" spans="1:5" x14ac:dyDescent="0.3">
      <c r="A37">
        <v>33</v>
      </c>
      <c r="B37" s="2">
        <v>1.64974</v>
      </c>
      <c r="C37" s="2">
        <v>0.52033700000000005</v>
      </c>
      <c r="D37" s="2">
        <v>-0.73445400000000005</v>
      </c>
      <c r="E37">
        <f t="shared" ref="E37:E68" si="1">D37*rshunt*gain+vrefideal</f>
        <v>0.51894083999999974</v>
      </c>
    </row>
    <row r="38" spans="1:5" x14ac:dyDescent="0.3">
      <c r="A38">
        <v>34</v>
      </c>
      <c r="B38" s="2">
        <v>1.64974</v>
      </c>
      <c r="C38" s="2">
        <v>0.53518200000000005</v>
      </c>
      <c r="D38" s="2">
        <v>-0.72478799999999999</v>
      </c>
      <c r="E38">
        <f t="shared" si="1"/>
        <v>0.53382647999999988</v>
      </c>
    </row>
    <row r="39" spans="1:5" x14ac:dyDescent="0.3">
      <c r="A39">
        <v>35</v>
      </c>
      <c r="B39" s="2">
        <v>1.64975</v>
      </c>
      <c r="C39" s="2">
        <v>0.55001100000000003</v>
      </c>
      <c r="D39" s="2">
        <v>-0.71519100000000002</v>
      </c>
      <c r="E39">
        <f t="shared" si="1"/>
        <v>0.54860585999999989</v>
      </c>
    </row>
    <row r="40" spans="1:5" x14ac:dyDescent="0.3">
      <c r="A40">
        <v>36</v>
      </c>
      <c r="B40" s="2">
        <v>1.64975</v>
      </c>
      <c r="C40" s="2">
        <v>0.56491199999999997</v>
      </c>
      <c r="D40" s="2">
        <v>-0.705484</v>
      </c>
      <c r="E40">
        <f t="shared" si="1"/>
        <v>0.56355464</v>
      </c>
    </row>
    <row r="41" spans="1:5" x14ac:dyDescent="0.3">
      <c r="A41">
        <v>37</v>
      </c>
      <c r="B41" s="2">
        <v>1.64975</v>
      </c>
      <c r="C41" s="2">
        <v>0.58154799999999995</v>
      </c>
      <c r="D41" s="2">
        <v>-0.69468300000000005</v>
      </c>
      <c r="E41">
        <f t="shared" si="1"/>
        <v>0.58018817999999972</v>
      </c>
    </row>
    <row r="42" spans="1:5" x14ac:dyDescent="0.3">
      <c r="A42">
        <v>38</v>
      </c>
      <c r="B42" s="2">
        <v>1.64975</v>
      </c>
      <c r="C42" s="2">
        <v>0.59642600000000001</v>
      </c>
      <c r="D42" s="2">
        <v>-0.68501599999999996</v>
      </c>
      <c r="E42">
        <f t="shared" si="1"/>
        <v>0.59507536000000005</v>
      </c>
    </row>
    <row r="43" spans="1:5" x14ac:dyDescent="0.3">
      <c r="A43">
        <v>39</v>
      </c>
      <c r="B43" s="2">
        <v>1.64975</v>
      </c>
      <c r="C43" s="2">
        <v>0.61121300000000001</v>
      </c>
      <c r="D43" s="2">
        <v>-0.67537199999999997</v>
      </c>
      <c r="E43">
        <f t="shared" si="1"/>
        <v>0.60992711999999982</v>
      </c>
    </row>
    <row r="44" spans="1:5" x14ac:dyDescent="0.3">
      <c r="A44">
        <v>40</v>
      </c>
      <c r="B44" s="2">
        <v>1.6497599999999999</v>
      </c>
      <c r="C44" s="2">
        <v>0.62607100000000004</v>
      </c>
      <c r="D44" s="2">
        <v>-0.66575300000000004</v>
      </c>
      <c r="E44">
        <f t="shared" si="1"/>
        <v>0.62474037999999976</v>
      </c>
    </row>
    <row r="45" spans="1:5" x14ac:dyDescent="0.3">
      <c r="A45">
        <v>41</v>
      </c>
      <c r="B45" s="2">
        <v>1.64975</v>
      </c>
      <c r="C45" s="2">
        <v>0.64091600000000004</v>
      </c>
      <c r="D45" s="2">
        <v>-0.65611399999999998</v>
      </c>
      <c r="E45">
        <f t="shared" si="1"/>
        <v>0.63958443999999992</v>
      </c>
    </row>
    <row r="46" spans="1:5" x14ac:dyDescent="0.3">
      <c r="A46">
        <v>42</v>
      </c>
      <c r="B46" s="2">
        <v>1.64975</v>
      </c>
      <c r="C46" s="2">
        <v>0.65812499999999996</v>
      </c>
      <c r="D46" s="2">
        <v>-0.64489700000000005</v>
      </c>
      <c r="E46">
        <f t="shared" si="1"/>
        <v>0.65685861999999973</v>
      </c>
    </row>
    <row r="47" spans="1:5" x14ac:dyDescent="0.3">
      <c r="A47">
        <v>43</v>
      </c>
      <c r="B47" s="2">
        <v>1.64975</v>
      </c>
      <c r="C47" s="2">
        <v>0.67308199999999996</v>
      </c>
      <c r="D47" s="2">
        <v>-0.63521099999999997</v>
      </c>
      <c r="E47">
        <f t="shared" si="1"/>
        <v>0.67177505999999998</v>
      </c>
    </row>
    <row r="48" spans="1:5" x14ac:dyDescent="0.3">
      <c r="A48">
        <v>44</v>
      </c>
      <c r="B48" s="2">
        <v>1.64974</v>
      </c>
      <c r="C48" s="2">
        <v>0.68785200000000002</v>
      </c>
      <c r="D48" s="2">
        <v>-0.625614</v>
      </c>
      <c r="E48">
        <f t="shared" si="1"/>
        <v>0.68655443999999988</v>
      </c>
    </row>
    <row r="49" spans="1:5" x14ac:dyDescent="0.3">
      <c r="A49">
        <v>45</v>
      </c>
      <c r="B49" s="2">
        <v>1.64974</v>
      </c>
      <c r="C49" s="2">
        <v>0.70270100000000002</v>
      </c>
      <c r="D49" s="2">
        <v>-0.61593200000000004</v>
      </c>
      <c r="E49">
        <f t="shared" si="1"/>
        <v>0.70146471999999982</v>
      </c>
    </row>
    <row r="50" spans="1:5" x14ac:dyDescent="0.3">
      <c r="A50">
        <v>46</v>
      </c>
      <c r="B50" s="2">
        <v>1.64974</v>
      </c>
      <c r="C50" s="2">
        <v>0.72002600000000005</v>
      </c>
      <c r="D50" s="2">
        <v>-0.60470199999999996</v>
      </c>
      <c r="E50">
        <f t="shared" si="1"/>
        <v>0.71875891999999986</v>
      </c>
    </row>
    <row r="51" spans="1:5" x14ac:dyDescent="0.3">
      <c r="A51">
        <v>47</v>
      </c>
      <c r="B51" s="2">
        <v>1.64975</v>
      </c>
      <c r="C51" s="2">
        <v>0.73471600000000004</v>
      </c>
      <c r="D51" s="2">
        <v>-0.59516400000000003</v>
      </c>
      <c r="E51">
        <f t="shared" si="1"/>
        <v>0.73344743999999984</v>
      </c>
    </row>
    <row r="52" spans="1:5" x14ac:dyDescent="0.3">
      <c r="A52">
        <v>48</v>
      </c>
      <c r="B52" s="2">
        <v>1.64974</v>
      </c>
      <c r="C52" s="2">
        <v>0.74950099999999997</v>
      </c>
      <c r="D52" s="2">
        <v>-0.58553500000000003</v>
      </c>
      <c r="E52">
        <f t="shared" si="1"/>
        <v>0.74827609999999978</v>
      </c>
    </row>
    <row r="53" spans="1:5" x14ac:dyDescent="0.3">
      <c r="A53">
        <v>49</v>
      </c>
      <c r="B53" s="2">
        <v>1.64974</v>
      </c>
      <c r="C53" s="2">
        <v>0.76439299999999999</v>
      </c>
      <c r="D53" s="2">
        <v>-0.57587900000000003</v>
      </c>
      <c r="E53">
        <f t="shared" si="1"/>
        <v>0.76314633999999981</v>
      </c>
    </row>
    <row r="54" spans="1:5" x14ac:dyDescent="0.3">
      <c r="A54">
        <v>50</v>
      </c>
      <c r="B54" s="2">
        <v>1.64974</v>
      </c>
      <c r="C54" s="2">
        <v>0.77915800000000002</v>
      </c>
      <c r="D54" s="2">
        <v>-0.56625300000000001</v>
      </c>
      <c r="E54">
        <f t="shared" si="1"/>
        <v>0.77797037999999985</v>
      </c>
    </row>
    <row r="55" spans="1:5" x14ac:dyDescent="0.3">
      <c r="A55">
        <v>51</v>
      </c>
      <c r="B55" s="2">
        <v>1.64974</v>
      </c>
      <c r="C55" s="2">
        <v>0.79650799999999999</v>
      </c>
      <c r="D55" s="2">
        <v>-0.55496400000000001</v>
      </c>
      <c r="E55">
        <f t="shared" si="1"/>
        <v>0.79535543999999991</v>
      </c>
    </row>
    <row r="56" spans="1:5" x14ac:dyDescent="0.3">
      <c r="A56">
        <v>52</v>
      </c>
      <c r="B56" s="2">
        <v>1.64974</v>
      </c>
      <c r="C56" s="2">
        <v>0.811307</v>
      </c>
      <c r="D56" s="2">
        <v>-0.54537999999999998</v>
      </c>
      <c r="E56">
        <f t="shared" si="1"/>
        <v>0.8101147999999998</v>
      </c>
    </row>
    <row r="57" spans="1:5" x14ac:dyDescent="0.3">
      <c r="A57">
        <v>53</v>
      </c>
      <c r="B57" s="2">
        <v>1.64975</v>
      </c>
      <c r="C57" s="2">
        <v>0.82609299999999997</v>
      </c>
      <c r="D57" s="2">
        <v>-0.53575700000000004</v>
      </c>
      <c r="E57">
        <f t="shared" si="1"/>
        <v>0.82493421999999983</v>
      </c>
    </row>
    <row r="58" spans="1:5" x14ac:dyDescent="0.3">
      <c r="A58">
        <v>54</v>
      </c>
      <c r="B58" s="2">
        <v>1.64974</v>
      </c>
      <c r="C58" s="2">
        <v>0.841032</v>
      </c>
      <c r="D58" s="2">
        <v>-0.52604700000000004</v>
      </c>
      <c r="E58">
        <f t="shared" si="1"/>
        <v>0.83988761999999983</v>
      </c>
    </row>
    <row r="59" spans="1:5" x14ac:dyDescent="0.3">
      <c r="A59">
        <v>55</v>
      </c>
      <c r="B59" s="2">
        <v>1.64974</v>
      </c>
      <c r="C59" s="2">
        <v>0.85586600000000002</v>
      </c>
      <c r="D59" s="2">
        <v>-0.51640799999999998</v>
      </c>
      <c r="E59">
        <f t="shared" si="1"/>
        <v>0.85473167999999988</v>
      </c>
    </row>
    <row r="60" spans="1:5" x14ac:dyDescent="0.3">
      <c r="A60">
        <v>56</v>
      </c>
      <c r="B60" s="2">
        <v>1.64975</v>
      </c>
      <c r="C60" s="2">
        <v>0.873201</v>
      </c>
      <c r="D60" s="2">
        <v>-0.50514700000000001</v>
      </c>
      <c r="E60">
        <f t="shared" si="1"/>
        <v>0.87207361999999988</v>
      </c>
    </row>
    <row r="61" spans="1:5" x14ac:dyDescent="0.3">
      <c r="A61">
        <v>57</v>
      </c>
      <c r="B61" s="2">
        <v>1.64974</v>
      </c>
      <c r="C61" s="2">
        <v>0.88793599999999995</v>
      </c>
      <c r="D61" s="2">
        <v>-0.495564</v>
      </c>
      <c r="E61">
        <f t="shared" si="1"/>
        <v>0.88683143999999992</v>
      </c>
    </row>
    <row r="62" spans="1:5" x14ac:dyDescent="0.3">
      <c r="A62">
        <v>58</v>
      </c>
      <c r="B62" s="2">
        <v>1.64974</v>
      </c>
      <c r="C62" s="2">
        <v>0.90247900000000003</v>
      </c>
      <c r="D62" s="2">
        <v>-0.48610900000000001</v>
      </c>
      <c r="E62">
        <f t="shared" si="1"/>
        <v>0.90139213999999979</v>
      </c>
    </row>
    <row r="63" spans="1:5" x14ac:dyDescent="0.3">
      <c r="A63">
        <v>59</v>
      </c>
      <c r="B63" s="2">
        <v>1.64974</v>
      </c>
      <c r="C63" s="2">
        <v>0.91731200000000002</v>
      </c>
      <c r="D63" s="2">
        <v>-0.47647</v>
      </c>
      <c r="E63">
        <f t="shared" si="1"/>
        <v>0.91623619999999983</v>
      </c>
    </row>
    <row r="64" spans="1:5" x14ac:dyDescent="0.3">
      <c r="A64">
        <v>60</v>
      </c>
      <c r="B64" s="2">
        <v>1.6497599999999999</v>
      </c>
      <c r="C64" s="2">
        <v>0.93213800000000002</v>
      </c>
      <c r="D64" s="2">
        <v>-0.46684700000000001</v>
      </c>
      <c r="E64">
        <f t="shared" si="1"/>
        <v>0.93105561999999986</v>
      </c>
    </row>
    <row r="65" spans="1:5" x14ac:dyDescent="0.3">
      <c r="A65">
        <v>61</v>
      </c>
      <c r="B65" s="2">
        <v>1.64974</v>
      </c>
      <c r="C65" s="2">
        <v>0.94949700000000004</v>
      </c>
      <c r="D65" s="2">
        <v>-0.45555400000000001</v>
      </c>
      <c r="E65">
        <f t="shared" si="1"/>
        <v>0.9484468399999999</v>
      </c>
    </row>
    <row r="66" spans="1:5" x14ac:dyDescent="0.3">
      <c r="A66">
        <v>62</v>
      </c>
      <c r="B66" s="2">
        <v>1.64975</v>
      </c>
      <c r="C66" s="2">
        <v>0.96430300000000002</v>
      </c>
      <c r="D66" s="2">
        <v>-0.44592700000000002</v>
      </c>
      <c r="E66">
        <f t="shared" si="1"/>
        <v>0.9632724199999998</v>
      </c>
    </row>
    <row r="67" spans="1:5" x14ac:dyDescent="0.3">
      <c r="A67">
        <v>63</v>
      </c>
      <c r="B67" s="2">
        <v>1.64975</v>
      </c>
      <c r="C67" s="2">
        <v>0.979132</v>
      </c>
      <c r="D67" s="2">
        <v>-0.43632500000000002</v>
      </c>
      <c r="E67">
        <f t="shared" si="1"/>
        <v>0.97805949999999986</v>
      </c>
    </row>
    <row r="68" spans="1:5" x14ac:dyDescent="0.3">
      <c r="A68">
        <v>64</v>
      </c>
      <c r="B68" s="2">
        <v>1.64975</v>
      </c>
      <c r="C68" s="2">
        <v>0.99396799999999996</v>
      </c>
      <c r="D68" s="2">
        <v>-0.42667300000000002</v>
      </c>
      <c r="E68">
        <f t="shared" si="1"/>
        <v>0.99292357999999981</v>
      </c>
    </row>
    <row r="69" spans="1:5" x14ac:dyDescent="0.3">
      <c r="A69">
        <v>65</v>
      </c>
      <c r="B69" s="2">
        <v>1.64975</v>
      </c>
      <c r="C69" s="2">
        <v>1.01122</v>
      </c>
      <c r="D69" s="2">
        <v>-0.415439</v>
      </c>
      <c r="E69">
        <f t="shared" ref="E69:E100" si="2">D69*rshunt*gain+vrefideal</f>
        <v>1.0102239399999999</v>
      </c>
    </row>
    <row r="70" spans="1:5" x14ac:dyDescent="0.3">
      <c r="A70">
        <v>66</v>
      </c>
      <c r="B70" s="2">
        <v>1.64975</v>
      </c>
      <c r="C70" s="2">
        <v>1.0260199999999999</v>
      </c>
      <c r="D70" s="2">
        <v>-0.40585199999999999</v>
      </c>
      <c r="E70">
        <f t="shared" si="2"/>
        <v>1.0249879199999998</v>
      </c>
    </row>
    <row r="71" spans="1:5" x14ac:dyDescent="0.3">
      <c r="A71">
        <v>67</v>
      </c>
      <c r="B71" s="2">
        <v>1.64975</v>
      </c>
      <c r="C71" s="2">
        <v>1.04091</v>
      </c>
      <c r="D71" s="2">
        <v>-0.39618399999999998</v>
      </c>
      <c r="E71">
        <f t="shared" si="2"/>
        <v>1.0398766399999999</v>
      </c>
    </row>
    <row r="72" spans="1:5" x14ac:dyDescent="0.3">
      <c r="A72">
        <v>68</v>
      </c>
      <c r="B72" s="2">
        <v>1.64975</v>
      </c>
      <c r="C72" s="2">
        <v>1.0556399999999999</v>
      </c>
      <c r="D72" s="2">
        <v>-0.38657999999999998</v>
      </c>
      <c r="E72">
        <f t="shared" si="2"/>
        <v>1.0546667999999999</v>
      </c>
    </row>
    <row r="73" spans="1:5" x14ac:dyDescent="0.3">
      <c r="A73">
        <v>69</v>
      </c>
      <c r="B73" s="2">
        <v>1.64975</v>
      </c>
      <c r="C73" s="2">
        <v>1.07054</v>
      </c>
      <c r="D73" s="2">
        <v>-0.37690099999999999</v>
      </c>
      <c r="E73">
        <f t="shared" si="2"/>
        <v>1.0695724599999998</v>
      </c>
    </row>
    <row r="74" spans="1:5" x14ac:dyDescent="0.3">
      <c r="A74">
        <v>70</v>
      </c>
      <c r="B74" s="2">
        <v>1.6497299999999999</v>
      </c>
      <c r="C74" s="2">
        <v>1.0878399999999999</v>
      </c>
      <c r="D74" s="2">
        <v>-0.36566399999999999</v>
      </c>
      <c r="E74">
        <f t="shared" si="2"/>
        <v>1.0868774399999999</v>
      </c>
    </row>
    <row r="75" spans="1:5" x14ac:dyDescent="0.3">
      <c r="A75">
        <v>71</v>
      </c>
      <c r="B75" s="2">
        <v>1.64974</v>
      </c>
      <c r="C75" s="2">
        <v>1.1025199999999999</v>
      </c>
      <c r="D75" s="2">
        <v>-0.356097</v>
      </c>
      <c r="E75">
        <f t="shared" si="2"/>
        <v>1.1016106199999998</v>
      </c>
    </row>
    <row r="76" spans="1:5" x14ac:dyDescent="0.3">
      <c r="A76">
        <v>72</v>
      </c>
      <c r="B76" s="2">
        <v>1.64974</v>
      </c>
      <c r="C76" s="2">
        <v>1.11747</v>
      </c>
      <c r="D76" s="2">
        <v>-0.34638200000000002</v>
      </c>
      <c r="E76">
        <f t="shared" si="2"/>
        <v>1.11657172</v>
      </c>
    </row>
    <row r="77" spans="1:5" x14ac:dyDescent="0.3">
      <c r="A77">
        <v>73</v>
      </c>
      <c r="B77" s="2">
        <v>1.64974</v>
      </c>
      <c r="C77" s="2">
        <v>1.13226</v>
      </c>
      <c r="D77" s="2">
        <v>-0.336787</v>
      </c>
      <c r="E77">
        <f t="shared" si="2"/>
        <v>1.1313480199999999</v>
      </c>
    </row>
    <row r="78" spans="1:5" x14ac:dyDescent="0.3">
      <c r="A78">
        <v>74</v>
      </c>
      <c r="B78" s="2">
        <v>1.64975</v>
      </c>
      <c r="C78" s="2">
        <v>1.1471499999999999</v>
      </c>
      <c r="D78" s="2">
        <v>-0.32712400000000003</v>
      </c>
      <c r="E78">
        <f t="shared" si="2"/>
        <v>1.1462290399999997</v>
      </c>
    </row>
    <row r="79" spans="1:5" x14ac:dyDescent="0.3">
      <c r="A79">
        <v>75</v>
      </c>
      <c r="B79" s="2">
        <v>1.64974</v>
      </c>
      <c r="C79" s="2">
        <v>1.1643300000000001</v>
      </c>
      <c r="D79" s="2">
        <v>-0.31590800000000002</v>
      </c>
      <c r="E79">
        <f t="shared" si="2"/>
        <v>1.16350168</v>
      </c>
    </row>
    <row r="80" spans="1:5" x14ac:dyDescent="0.3">
      <c r="A80">
        <v>76</v>
      </c>
      <c r="B80" s="2">
        <v>1.64975</v>
      </c>
      <c r="C80" s="2">
        <v>1.1792100000000001</v>
      </c>
      <c r="D80" s="2">
        <v>-0.30629600000000001</v>
      </c>
      <c r="E80">
        <f t="shared" si="2"/>
        <v>1.1783041599999997</v>
      </c>
    </row>
    <row r="81" spans="1:5" x14ac:dyDescent="0.3">
      <c r="A81">
        <v>77</v>
      </c>
      <c r="B81" s="2">
        <v>1.64975</v>
      </c>
      <c r="C81" s="2">
        <v>1.19407</v>
      </c>
      <c r="D81" s="2">
        <v>-0.29660999999999998</v>
      </c>
      <c r="E81">
        <f t="shared" si="2"/>
        <v>1.1932205999999999</v>
      </c>
    </row>
    <row r="82" spans="1:5" x14ac:dyDescent="0.3">
      <c r="A82">
        <v>78</v>
      </c>
      <c r="B82" s="2">
        <v>1.64974</v>
      </c>
      <c r="C82" s="2">
        <v>1.2087000000000001</v>
      </c>
      <c r="D82" s="2">
        <v>-0.287105</v>
      </c>
      <c r="E82">
        <f t="shared" si="2"/>
        <v>1.2078582999999998</v>
      </c>
    </row>
    <row r="83" spans="1:5" x14ac:dyDescent="0.3">
      <c r="A83">
        <v>79</v>
      </c>
      <c r="B83" s="2">
        <v>1.64974</v>
      </c>
      <c r="C83" s="2">
        <v>1.22339</v>
      </c>
      <c r="D83" s="2">
        <v>-0.27756399999999998</v>
      </c>
      <c r="E83">
        <f t="shared" si="2"/>
        <v>1.2225514399999999</v>
      </c>
    </row>
    <row r="84" spans="1:5" x14ac:dyDescent="0.3">
      <c r="A84">
        <v>80</v>
      </c>
      <c r="B84" s="2">
        <v>1.64974</v>
      </c>
      <c r="C84" s="2">
        <v>1.24078</v>
      </c>
      <c r="D84" s="2">
        <v>-0.26627400000000001</v>
      </c>
      <c r="E84">
        <f t="shared" si="2"/>
        <v>1.2399380399999997</v>
      </c>
    </row>
    <row r="85" spans="1:5" x14ac:dyDescent="0.3">
      <c r="A85">
        <v>81</v>
      </c>
      <c r="B85" s="2">
        <v>1.64974</v>
      </c>
      <c r="C85" s="2">
        <v>1.2556099999999999</v>
      </c>
      <c r="D85" s="2">
        <v>-0.25662000000000001</v>
      </c>
      <c r="E85">
        <f t="shared" si="2"/>
        <v>1.2548051999999998</v>
      </c>
    </row>
    <row r="86" spans="1:5" x14ac:dyDescent="0.3">
      <c r="A86">
        <v>82</v>
      </c>
      <c r="B86" s="2">
        <v>1.64975</v>
      </c>
      <c r="C86" s="2">
        <v>1.27047</v>
      </c>
      <c r="D86" s="2">
        <v>-0.24695400000000001</v>
      </c>
      <c r="E86">
        <f t="shared" si="2"/>
        <v>1.26969084</v>
      </c>
    </row>
    <row r="87" spans="1:5" x14ac:dyDescent="0.3">
      <c r="A87">
        <v>83</v>
      </c>
      <c r="B87" s="2">
        <v>1.64974</v>
      </c>
      <c r="C87" s="2">
        <v>1.28522</v>
      </c>
      <c r="D87" s="2">
        <v>-0.237374</v>
      </c>
      <c r="E87">
        <f t="shared" si="2"/>
        <v>1.2844440399999999</v>
      </c>
    </row>
    <row r="88" spans="1:5" x14ac:dyDescent="0.3">
      <c r="A88">
        <v>84</v>
      </c>
      <c r="B88" s="2">
        <v>1.64974</v>
      </c>
      <c r="C88" s="2">
        <v>1.30246</v>
      </c>
      <c r="D88" s="2">
        <v>-0.22619300000000001</v>
      </c>
      <c r="E88">
        <f t="shared" si="2"/>
        <v>1.3016627799999998</v>
      </c>
    </row>
    <row r="89" spans="1:5" x14ac:dyDescent="0.3">
      <c r="A89">
        <v>85</v>
      </c>
      <c r="B89" s="2">
        <v>1.64974</v>
      </c>
      <c r="C89" s="2">
        <v>1.31734</v>
      </c>
      <c r="D89" s="2">
        <v>-0.2165</v>
      </c>
      <c r="E89">
        <f t="shared" si="2"/>
        <v>1.3165899999999999</v>
      </c>
    </row>
    <row r="90" spans="1:5" x14ac:dyDescent="0.3">
      <c r="A90">
        <v>86</v>
      </c>
      <c r="B90" s="2">
        <v>1.64974</v>
      </c>
      <c r="C90" s="2">
        <v>1.3320700000000001</v>
      </c>
      <c r="D90" s="2">
        <v>-0.20688400000000001</v>
      </c>
      <c r="E90">
        <f t="shared" si="2"/>
        <v>1.3313986399999997</v>
      </c>
    </row>
    <row r="91" spans="1:5" x14ac:dyDescent="0.3">
      <c r="A91">
        <v>87</v>
      </c>
      <c r="B91" s="2">
        <v>1.64974</v>
      </c>
      <c r="C91" s="2">
        <v>1.34704</v>
      </c>
      <c r="D91" s="2">
        <v>-0.197184</v>
      </c>
      <c r="E91">
        <f t="shared" si="2"/>
        <v>1.3463366399999999</v>
      </c>
    </row>
    <row r="92" spans="1:5" x14ac:dyDescent="0.3">
      <c r="A92">
        <v>88</v>
      </c>
      <c r="B92" s="2">
        <v>1.64974</v>
      </c>
      <c r="C92" s="2">
        <v>1.3618399999999999</v>
      </c>
      <c r="D92" s="2">
        <v>-0.187558</v>
      </c>
      <c r="E92">
        <f t="shared" si="2"/>
        <v>1.3611606799999998</v>
      </c>
    </row>
    <row r="93" spans="1:5" x14ac:dyDescent="0.3">
      <c r="A93">
        <v>89</v>
      </c>
      <c r="B93" s="2">
        <v>1.64974</v>
      </c>
      <c r="C93" s="2">
        <v>1.3790100000000001</v>
      </c>
      <c r="D93" s="2">
        <v>-0.17643700000000001</v>
      </c>
      <c r="E93">
        <f t="shared" si="2"/>
        <v>1.3782870199999999</v>
      </c>
    </row>
    <row r="94" spans="1:5" x14ac:dyDescent="0.3">
      <c r="A94">
        <v>90</v>
      </c>
      <c r="B94" s="2">
        <v>1.64974</v>
      </c>
      <c r="C94" s="2">
        <v>1.3939699999999999</v>
      </c>
      <c r="D94" s="2">
        <v>-0.16669999999999999</v>
      </c>
      <c r="E94">
        <f t="shared" si="2"/>
        <v>1.3932819999999999</v>
      </c>
    </row>
    <row r="95" spans="1:5" x14ac:dyDescent="0.3">
      <c r="A95">
        <v>91</v>
      </c>
      <c r="B95" s="2">
        <v>1.64975</v>
      </c>
      <c r="C95" s="2">
        <v>1.4087400000000001</v>
      </c>
      <c r="D95" s="2">
        <v>-0.157059</v>
      </c>
      <c r="E95">
        <f t="shared" si="2"/>
        <v>1.4081291399999998</v>
      </c>
    </row>
    <row r="96" spans="1:5" x14ac:dyDescent="0.3">
      <c r="A96">
        <v>92</v>
      </c>
      <c r="B96" s="2">
        <v>1.64974</v>
      </c>
      <c r="C96" s="2">
        <v>1.4236800000000001</v>
      </c>
      <c r="D96" s="2">
        <v>-0.14737500000000001</v>
      </c>
      <c r="E96">
        <f t="shared" si="2"/>
        <v>1.4230425</v>
      </c>
    </row>
    <row r="97" spans="1:5" x14ac:dyDescent="0.3">
      <c r="A97">
        <v>93</v>
      </c>
      <c r="B97" s="2">
        <v>1.64975</v>
      </c>
      <c r="C97" s="2">
        <v>1.43845</v>
      </c>
      <c r="D97" s="2">
        <v>-0.137794</v>
      </c>
      <c r="E97">
        <f t="shared" si="2"/>
        <v>1.4377972399999999</v>
      </c>
    </row>
    <row r="98" spans="1:5" x14ac:dyDescent="0.3">
      <c r="A98">
        <v>94</v>
      </c>
      <c r="B98" s="2">
        <v>1.6497299999999999</v>
      </c>
      <c r="C98" s="2">
        <v>1.4556800000000001</v>
      </c>
      <c r="D98" s="2">
        <v>-0.126584</v>
      </c>
      <c r="E98">
        <f t="shared" si="2"/>
        <v>1.4550606399999999</v>
      </c>
    </row>
    <row r="99" spans="1:5" x14ac:dyDescent="0.3">
      <c r="A99">
        <v>95</v>
      </c>
      <c r="B99" s="2">
        <v>1.64974</v>
      </c>
      <c r="C99" s="2">
        <v>1.47052</v>
      </c>
      <c r="D99" s="2">
        <v>-0.116923</v>
      </c>
      <c r="E99">
        <f t="shared" si="2"/>
        <v>1.46993858</v>
      </c>
    </row>
    <row r="100" spans="1:5" x14ac:dyDescent="0.3">
      <c r="A100">
        <v>96</v>
      </c>
      <c r="B100" s="2">
        <v>1.6497299999999999</v>
      </c>
      <c r="C100" s="2">
        <v>1.4853499999999999</v>
      </c>
      <c r="D100" s="2">
        <v>-0.107319</v>
      </c>
      <c r="E100">
        <f t="shared" si="2"/>
        <v>1.48472874</v>
      </c>
    </row>
    <row r="101" spans="1:5" x14ac:dyDescent="0.3">
      <c r="A101">
        <v>97</v>
      </c>
      <c r="B101" s="2">
        <v>1.6497299999999999</v>
      </c>
      <c r="C101" s="2">
        <v>1.5001100000000001</v>
      </c>
      <c r="D101" s="2">
        <v>-9.7700499999999996E-2</v>
      </c>
      <c r="E101">
        <f t="shared" ref="E101:E164" si="3">D101*rshunt*gain+vrefideal</f>
        <v>1.4995412299999999</v>
      </c>
    </row>
    <row r="102" spans="1:5" x14ac:dyDescent="0.3">
      <c r="A102">
        <v>98</v>
      </c>
      <c r="B102" s="2">
        <v>1.64974</v>
      </c>
      <c r="C102" s="2">
        <v>1.51509</v>
      </c>
      <c r="D102" s="2">
        <v>-8.7965000000000002E-2</v>
      </c>
      <c r="E102">
        <f t="shared" si="3"/>
        <v>1.5145339</v>
      </c>
    </row>
    <row r="103" spans="1:5" x14ac:dyDescent="0.3">
      <c r="A103">
        <v>99</v>
      </c>
      <c r="B103" s="2">
        <v>1.64974</v>
      </c>
      <c r="C103" s="2">
        <v>1.53206</v>
      </c>
      <c r="D103" s="2">
        <v>-7.6952599999999996E-2</v>
      </c>
      <c r="E103">
        <f t="shared" si="3"/>
        <v>1.5314929959999999</v>
      </c>
    </row>
    <row r="104" spans="1:5" x14ac:dyDescent="0.3">
      <c r="A104">
        <v>100</v>
      </c>
      <c r="B104" s="2">
        <v>1.64974</v>
      </c>
      <c r="C104" s="2">
        <v>1.5468900000000001</v>
      </c>
      <c r="D104" s="2">
        <v>-6.7292299999999999E-2</v>
      </c>
      <c r="E104">
        <f t="shared" si="3"/>
        <v>1.5463698579999998</v>
      </c>
    </row>
    <row r="105" spans="1:5" x14ac:dyDescent="0.3">
      <c r="A105">
        <v>101</v>
      </c>
      <c r="B105" s="2">
        <v>1.64974</v>
      </c>
      <c r="C105" s="2">
        <v>1.5617700000000001</v>
      </c>
      <c r="D105" s="2">
        <v>-5.76283E-2</v>
      </c>
      <c r="E105">
        <f t="shared" si="3"/>
        <v>1.5612524179999998</v>
      </c>
    </row>
    <row r="106" spans="1:5" x14ac:dyDescent="0.3">
      <c r="A106">
        <v>102</v>
      </c>
      <c r="B106" s="2">
        <v>1.6497299999999999</v>
      </c>
      <c r="C106" s="2">
        <v>1.57657</v>
      </c>
      <c r="D106" s="2">
        <v>-4.8005699999999998E-2</v>
      </c>
      <c r="E106">
        <f t="shared" si="3"/>
        <v>1.5760712219999999</v>
      </c>
    </row>
    <row r="107" spans="1:5" x14ac:dyDescent="0.3">
      <c r="A107">
        <v>103</v>
      </c>
      <c r="B107" s="2">
        <v>1.6497299999999999</v>
      </c>
      <c r="C107" s="2">
        <v>1.59389</v>
      </c>
      <c r="D107" s="2">
        <v>-3.6743199999999997E-2</v>
      </c>
      <c r="E107">
        <f t="shared" si="3"/>
        <v>1.593415472</v>
      </c>
    </row>
    <row r="108" spans="1:5" x14ac:dyDescent="0.3">
      <c r="A108">
        <v>104</v>
      </c>
      <c r="B108" s="2">
        <v>1.6497299999999999</v>
      </c>
      <c r="C108" s="2">
        <v>1.6085700000000001</v>
      </c>
      <c r="D108" s="2">
        <v>-2.7206999999999999E-2</v>
      </c>
      <c r="E108">
        <f t="shared" si="3"/>
        <v>1.60810122</v>
      </c>
    </row>
    <row r="109" spans="1:5" x14ac:dyDescent="0.3">
      <c r="A109">
        <v>1</v>
      </c>
      <c r="B109" s="2">
        <v>1.6497299999999999</v>
      </c>
      <c r="C109" s="2">
        <v>1.6772100000000001</v>
      </c>
      <c r="D109" s="2">
        <v>1.7424100000000001E-2</v>
      </c>
      <c r="E109">
        <f t="shared" si="3"/>
        <v>1.6768331139999999</v>
      </c>
    </row>
    <row r="110" spans="1:5" x14ac:dyDescent="0.3">
      <c r="A110">
        <v>2</v>
      </c>
      <c r="B110" s="2">
        <v>1.64974</v>
      </c>
      <c r="C110" s="2">
        <v>1.6773199999999999</v>
      </c>
      <c r="D110" s="2">
        <v>1.74418E-2</v>
      </c>
      <c r="E110">
        <f t="shared" si="3"/>
        <v>1.6768603719999999</v>
      </c>
    </row>
    <row r="111" spans="1:5" x14ac:dyDescent="0.3">
      <c r="A111">
        <v>3</v>
      </c>
      <c r="B111" s="2">
        <v>1.6497299999999999</v>
      </c>
      <c r="C111" s="2">
        <v>1.6772800000000001</v>
      </c>
      <c r="D111" s="2">
        <v>1.7429199999999999E-2</v>
      </c>
      <c r="E111">
        <f t="shared" si="3"/>
        <v>1.6768409679999998</v>
      </c>
    </row>
    <row r="112" spans="1:5" x14ac:dyDescent="0.3">
      <c r="A112">
        <v>4</v>
      </c>
      <c r="B112" s="2">
        <v>1.64975</v>
      </c>
      <c r="C112" s="2">
        <v>1.6773400000000001</v>
      </c>
      <c r="D112" s="2">
        <v>1.7497800000000001E-2</v>
      </c>
      <c r="E112">
        <f t="shared" si="3"/>
        <v>1.6769466119999998</v>
      </c>
    </row>
    <row r="113" spans="1:5" x14ac:dyDescent="0.3">
      <c r="A113">
        <v>5</v>
      </c>
      <c r="B113" s="2">
        <v>1.64974</v>
      </c>
      <c r="C113" s="2">
        <v>1.6773499999999999</v>
      </c>
      <c r="D113" s="2">
        <v>1.7492299999999999E-2</v>
      </c>
      <c r="E113">
        <f t="shared" si="3"/>
        <v>1.676938142</v>
      </c>
    </row>
    <row r="114" spans="1:5" x14ac:dyDescent="0.3">
      <c r="A114">
        <v>6</v>
      </c>
      <c r="B114" s="2">
        <v>1.64974</v>
      </c>
      <c r="C114" s="2">
        <v>1.6922900000000001</v>
      </c>
      <c r="D114" s="2">
        <v>2.7194300000000001E-2</v>
      </c>
      <c r="E114">
        <f t="shared" si="3"/>
        <v>1.6918792219999998</v>
      </c>
    </row>
    <row r="115" spans="1:5" x14ac:dyDescent="0.3">
      <c r="A115">
        <v>7</v>
      </c>
      <c r="B115" s="2">
        <v>1.64974</v>
      </c>
      <c r="C115" s="2">
        <v>1.70699</v>
      </c>
      <c r="D115" s="2">
        <v>3.6736900000000003E-2</v>
      </c>
      <c r="E115">
        <f t="shared" si="3"/>
        <v>1.706574826</v>
      </c>
    </row>
    <row r="116" spans="1:5" x14ac:dyDescent="0.3">
      <c r="A116">
        <v>8</v>
      </c>
      <c r="B116" s="2">
        <v>1.64975</v>
      </c>
      <c r="C116" s="2">
        <v>1.7242900000000001</v>
      </c>
      <c r="D116" s="2">
        <v>4.8017999999999998E-2</v>
      </c>
      <c r="E116">
        <f t="shared" si="3"/>
        <v>1.72394772</v>
      </c>
    </row>
    <row r="117" spans="1:5" x14ac:dyDescent="0.3">
      <c r="A117">
        <v>9</v>
      </c>
      <c r="B117" s="2">
        <v>1.64974</v>
      </c>
      <c r="C117" s="2">
        <v>1.7391000000000001</v>
      </c>
      <c r="D117" s="2">
        <v>5.7651500000000001E-2</v>
      </c>
      <c r="E117">
        <f t="shared" si="3"/>
        <v>1.7387833099999999</v>
      </c>
    </row>
    <row r="118" spans="1:5" x14ac:dyDescent="0.3">
      <c r="A118">
        <v>10</v>
      </c>
      <c r="B118" s="2">
        <v>1.64975</v>
      </c>
      <c r="C118" s="2">
        <v>1.75397</v>
      </c>
      <c r="D118" s="2">
        <v>6.7258100000000001E-2</v>
      </c>
      <c r="E118">
        <f t="shared" si="3"/>
        <v>1.7535774739999999</v>
      </c>
    </row>
    <row r="119" spans="1:5" x14ac:dyDescent="0.3">
      <c r="A119">
        <v>11</v>
      </c>
      <c r="B119" s="2">
        <v>1.64974</v>
      </c>
      <c r="C119" s="2">
        <v>1.7688200000000001</v>
      </c>
      <c r="D119" s="2">
        <v>7.6956499999999997E-2</v>
      </c>
      <c r="E119">
        <f t="shared" si="3"/>
        <v>1.7685130099999999</v>
      </c>
    </row>
    <row r="120" spans="1:5" x14ac:dyDescent="0.3">
      <c r="A120">
        <v>12</v>
      </c>
      <c r="B120" s="2">
        <v>1.64975</v>
      </c>
      <c r="C120" s="2">
        <v>1.78579</v>
      </c>
      <c r="D120" s="2">
        <v>8.7965399999999999E-2</v>
      </c>
      <c r="E120">
        <f t="shared" si="3"/>
        <v>1.785466716</v>
      </c>
    </row>
    <row r="121" spans="1:5" x14ac:dyDescent="0.3">
      <c r="A121">
        <v>13</v>
      </c>
      <c r="B121" s="2">
        <v>1.6497299999999999</v>
      </c>
      <c r="C121" s="2">
        <v>1.8006599999999999</v>
      </c>
      <c r="D121" s="2">
        <v>9.7632499999999997E-2</v>
      </c>
      <c r="E121">
        <f t="shared" si="3"/>
        <v>1.8003540499999999</v>
      </c>
    </row>
    <row r="122" spans="1:5" x14ac:dyDescent="0.3">
      <c r="A122">
        <v>14</v>
      </c>
      <c r="B122" s="2">
        <v>1.64974</v>
      </c>
      <c r="C122" s="2">
        <v>1.8153900000000001</v>
      </c>
      <c r="D122" s="2">
        <v>0.10723000000000001</v>
      </c>
      <c r="E122">
        <f t="shared" si="3"/>
        <v>1.8151341999999999</v>
      </c>
    </row>
    <row r="123" spans="1:5" x14ac:dyDescent="0.3">
      <c r="A123">
        <v>15</v>
      </c>
      <c r="B123" s="2">
        <v>1.6497299999999999</v>
      </c>
      <c r="C123" s="2">
        <v>1.83023</v>
      </c>
      <c r="D123" s="2">
        <v>0.11687400000000001</v>
      </c>
      <c r="E123">
        <f t="shared" si="3"/>
        <v>1.8299859599999999</v>
      </c>
    </row>
    <row r="124" spans="1:5" x14ac:dyDescent="0.3">
      <c r="A124">
        <v>16</v>
      </c>
      <c r="B124" s="2">
        <v>1.64974</v>
      </c>
      <c r="C124" s="2">
        <v>1.84507</v>
      </c>
      <c r="D124" s="2">
        <v>0.12656400000000001</v>
      </c>
      <c r="E124">
        <f t="shared" si="3"/>
        <v>1.8449085599999999</v>
      </c>
    </row>
    <row r="125" spans="1:5" x14ac:dyDescent="0.3">
      <c r="A125">
        <v>17</v>
      </c>
      <c r="B125" s="2">
        <v>1.64974</v>
      </c>
      <c r="C125" s="2">
        <v>1.86239</v>
      </c>
      <c r="D125" s="2">
        <v>0.13774800000000001</v>
      </c>
      <c r="E125">
        <f t="shared" si="3"/>
        <v>1.8621319199999999</v>
      </c>
    </row>
    <row r="126" spans="1:5" x14ac:dyDescent="0.3">
      <c r="A126">
        <v>18</v>
      </c>
      <c r="B126" s="2">
        <v>1.64974</v>
      </c>
      <c r="C126" s="2">
        <v>1.8771899999999999</v>
      </c>
      <c r="D126" s="2">
        <v>0.147345</v>
      </c>
      <c r="E126">
        <f t="shared" si="3"/>
        <v>1.8769112999999999</v>
      </c>
    </row>
    <row r="127" spans="1:5" x14ac:dyDescent="0.3">
      <c r="A127">
        <v>19</v>
      </c>
      <c r="B127" s="2">
        <v>1.6497299999999999</v>
      </c>
      <c r="C127" s="2">
        <v>1.89201</v>
      </c>
      <c r="D127" s="2">
        <v>0.15701999999999999</v>
      </c>
      <c r="E127">
        <f t="shared" si="3"/>
        <v>1.8918108</v>
      </c>
    </row>
    <row r="128" spans="1:5" x14ac:dyDescent="0.3">
      <c r="A128">
        <v>20</v>
      </c>
      <c r="B128" s="2">
        <v>1.64974</v>
      </c>
      <c r="C128" s="2">
        <v>1.9068099999999999</v>
      </c>
      <c r="D128" s="2">
        <v>0.166627</v>
      </c>
      <c r="E128">
        <f t="shared" si="3"/>
        <v>1.9066055799999999</v>
      </c>
    </row>
    <row r="129" spans="1:5" x14ac:dyDescent="0.3">
      <c r="A129">
        <v>21</v>
      </c>
      <c r="B129" s="2">
        <v>1.64974</v>
      </c>
      <c r="C129" s="2">
        <v>1.9217200000000001</v>
      </c>
      <c r="D129" s="2">
        <v>0.17632700000000001</v>
      </c>
      <c r="E129">
        <f t="shared" si="3"/>
        <v>1.9215435799999998</v>
      </c>
    </row>
    <row r="130" spans="1:5" x14ac:dyDescent="0.3">
      <c r="A130">
        <v>22</v>
      </c>
      <c r="B130" s="2">
        <v>1.64974</v>
      </c>
      <c r="C130" s="2">
        <v>1.93892</v>
      </c>
      <c r="D130" s="2">
        <v>0.187476</v>
      </c>
      <c r="E130">
        <f t="shared" si="3"/>
        <v>1.9387130399999999</v>
      </c>
    </row>
    <row r="131" spans="1:5" x14ac:dyDescent="0.3">
      <c r="A131">
        <v>23</v>
      </c>
      <c r="B131" s="2">
        <v>1.64974</v>
      </c>
      <c r="C131" s="2">
        <v>1.9537100000000001</v>
      </c>
      <c r="D131" s="2">
        <v>0.19711000000000001</v>
      </c>
      <c r="E131">
        <f t="shared" si="3"/>
        <v>1.9535494</v>
      </c>
    </row>
    <row r="132" spans="1:5" x14ac:dyDescent="0.3">
      <c r="A132">
        <v>24</v>
      </c>
      <c r="B132" s="2">
        <v>1.6497299999999999</v>
      </c>
      <c r="C132" s="2">
        <v>1.96865</v>
      </c>
      <c r="D132" s="2">
        <v>0.20677999999999999</v>
      </c>
      <c r="E132">
        <f t="shared" si="3"/>
        <v>1.9684412</v>
      </c>
    </row>
    <row r="133" spans="1:5" x14ac:dyDescent="0.3">
      <c r="A133">
        <v>25</v>
      </c>
      <c r="B133" s="2">
        <v>1.64974</v>
      </c>
      <c r="C133" s="2">
        <v>1.98339</v>
      </c>
      <c r="D133" s="2">
        <v>0.21637400000000001</v>
      </c>
      <c r="E133">
        <f t="shared" si="3"/>
        <v>1.9832159599999999</v>
      </c>
    </row>
    <row r="134" spans="1:5" x14ac:dyDescent="0.3">
      <c r="A134">
        <v>26</v>
      </c>
      <c r="B134" s="2">
        <v>1.64975</v>
      </c>
      <c r="C134" s="2">
        <v>1.9983299999999999</v>
      </c>
      <c r="D134" s="2">
        <v>0.22612299999999999</v>
      </c>
      <c r="E134">
        <f t="shared" si="3"/>
        <v>1.9982294199999999</v>
      </c>
    </row>
    <row r="135" spans="1:5" x14ac:dyDescent="0.3">
      <c r="A135">
        <v>27</v>
      </c>
      <c r="B135" s="2">
        <v>1.64974</v>
      </c>
      <c r="C135" s="2">
        <v>2.0155699999999999</v>
      </c>
      <c r="D135" s="2">
        <v>0.237261</v>
      </c>
      <c r="E135">
        <f t="shared" si="3"/>
        <v>2.0153819400000001</v>
      </c>
    </row>
    <row r="136" spans="1:5" x14ac:dyDescent="0.3">
      <c r="A136">
        <v>28</v>
      </c>
      <c r="B136" s="2">
        <v>1.64974</v>
      </c>
      <c r="C136" s="2">
        <v>2.0303499999999999</v>
      </c>
      <c r="D136" s="2">
        <v>0.24691199999999999</v>
      </c>
      <c r="E136">
        <f t="shared" si="3"/>
        <v>2.0302444799999999</v>
      </c>
    </row>
    <row r="137" spans="1:5" x14ac:dyDescent="0.3">
      <c r="A137">
        <v>29</v>
      </c>
      <c r="B137" s="2">
        <v>1.64974</v>
      </c>
      <c r="C137" s="2">
        <v>2.0451999999999999</v>
      </c>
      <c r="D137" s="2">
        <v>0.25657099999999999</v>
      </c>
      <c r="E137">
        <f t="shared" si="3"/>
        <v>2.0451193399999998</v>
      </c>
    </row>
    <row r="138" spans="1:5" x14ac:dyDescent="0.3">
      <c r="A138">
        <v>30</v>
      </c>
      <c r="B138" s="2">
        <v>1.64974</v>
      </c>
      <c r="C138" s="2">
        <v>2.0600299999999998</v>
      </c>
      <c r="D138" s="2">
        <v>0.266177</v>
      </c>
      <c r="E138">
        <f t="shared" si="3"/>
        <v>2.0599125799999998</v>
      </c>
    </row>
    <row r="139" spans="1:5" x14ac:dyDescent="0.3">
      <c r="A139">
        <v>31</v>
      </c>
      <c r="B139" s="2">
        <v>1.64975</v>
      </c>
      <c r="C139" s="2">
        <v>2.0773600000000001</v>
      </c>
      <c r="D139" s="2">
        <v>0.27749299999999999</v>
      </c>
      <c r="E139">
        <f t="shared" si="3"/>
        <v>2.0773392199999998</v>
      </c>
    </row>
    <row r="140" spans="1:5" x14ac:dyDescent="0.3">
      <c r="A140">
        <v>32</v>
      </c>
      <c r="B140" s="2">
        <v>1.64974</v>
      </c>
      <c r="C140" s="2">
        <v>2.0921699999999999</v>
      </c>
      <c r="D140" s="2">
        <v>0.287082</v>
      </c>
      <c r="E140">
        <f t="shared" si="3"/>
        <v>2.0921062799999999</v>
      </c>
    </row>
    <row r="141" spans="1:5" x14ac:dyDescent="0.3">
      <c r="A141">
        <v>33</v>
      </c>
      <c r="B141" s="2">
        <v>1.64974</v>
      </c>
      <c r="C141" s="2">
        <v>2.10676</v>
      </c>
      <c r="D141" s="2">
        <v>0.29655399999999998</v>
      </c>
      <c r="E141">
        <f t="shared" si="3"/>
        <v>2.1066931599999998</v>
      </c>
    </row>
    <row r="142" spans="1:5" x14ac:dyDescent="0.3">
      <c r="A142">
        <v>34</v>
      </c>
      <c r="B142" s="2">
        <v>1.64975</v>
      </c>
      <c r="C142" s="2">
        <v>2.1216400000000002</v>
      </c>
      <c r="D142" s="2">
        <v>0.30620900000000001</v>
      </c>
      <c r="E142">
        <f t="shared" si="3"/>
        <v>2.1215618599999999</v>
      </c>
    </row>
    <row r="143" spans="1:5" x14ac:dyDescent="0.3">
      <c r="A143">
        <v>35</v>
      </c>
      <c r="B143" s="2">
        <v>1.6497299999999999</v>
      </c>
      <c r="C143" s="2">
        <v>2.1364399999999999</v>
      </c>
      <c r="D143" s="2">
        <v>0.31586999999999998</v>
      </c>
      <c r="E143">
        <f t="shared" si="3"/>
        <v>2.1364397999999998</v>
      </c>
    </row>
    <row r="144" spans="1:5" x14ac:dyDescent="0.3">
      <c r="A144">
        <v>36</v>
      </c>
      <c r="B144" s="2">
        <v>1.64974</v>
      </c>
      <c r="C144" s="2">
        <v>2.15368</v>
      </c>
      <c r="D144" s="2">
        <v>0.32709500000000002</v>
      </c>
      <c r="E144">
        <f t="shared" si="3"/>
        <v>2.1537262999999998</v>
      </c>
    </row>
    <row r="145" spans="1:5" x14ac:dyDescent="0.3">
      <c r="A145">
        <v>37</v>
      </c>
      <c r="B145" s="2">
        <v>1.6497299999999999</v>
      </c>
      <c r="C145" s="2">
        <v>2.1686000000000001</v>
      </c>
      <c r="D145" s="2">
        <v>0.33676400000000001</v>
      </c>
      <c r="E145">
        <f t="shared" si="3"/>
        <v>2.1686165599999998</v>
      </c>
    </row>
    <row r="146" spans="1:5" x14ac:dyDescent="0.3">
      <c r="A146">
        <v>38</v>
      </c>
      <c r="B146" s="2">
        <v>1.6497299999999999</v>
      </c>
      <c r="C146" s="2">
        <v>2.1833200000000001</v>
      </c>
      <c r="D146" s="2">
        <v>0.34632400000000002</v>
      </c>
      <c r="E146">
        <f t="shared" si="3"/>
        <v>2.1833389599999999</v>
      </c>
    </row>
    <row r="147" spans="1:5" x14ac:dyDescent="0.3">
      <c r="A147">
        <v>39</v>
      </c>
      <c r="B147" s="2">
        <v>1.6497299999999999</v>
      </c>
      <c r="C147" s="2">
        <v>2.19821</v>
      </c>
      <c r="D147" s="2">
        <v>0.35601100000000002</v>
      </c>
      <c r="E147">
        <f t="shared" si="3"/>
        <v>2.1982569399999998</v>
      </c>
    </row>
    <row r="148" spans="1:5" x14ac:dyDescent="0.3">
      <c r="A148">
        <v>40</v>
      </c>
      <c r="B148" s="2">
        <v>1.64974</v>
      </c>
      <c r="C148" s="2">
        <v>2.2129799999999999</v>
      </c>
      <c r="D148" s="2">
        <v>0.36562299999999998</v>
      </c>
      <c r="E148">
        <f t="shared" si="3"/>
        <v>2.21305942</v>
      </c>
    </row>
    <row r="149" spans="1:5" x14ac:dyDescent="0.3">
      <c r="A149">
        <v>41</v>
      </c>
      <c r="B149" s="2">
        <v>1.6497299999999999</v>
      </c>
      <c r="C149" s="2">
        <v>2.2303099999999998</v>
      </c>
      <c r="D149" s="2">
        <v>0.376859</v>
      </c>
      <c r="E149">
        <f t="shared" si="3"/>
        <v>2.2303628600000001</v>
      </c>
    </row>
    <row r="150" spans="1:5" x14ac:dyDescent="0.3">
      <c r="A150">
        <v>42</v>
      </c>
      <c r="B150" s="2">
        <v>1.64975</v>
      </c>
      <c r="C150" s="2">
        <v>2.2452200000000002</v>
      </c>
      <c r="D150" s="2">
        <v>0.38657399999999997</v>
      </c>
      <c r="E150">
        <f t="shared" si="3"/>
        <v>2.2453239599999999</v>
      </c>
    </row>
    <row r="151" spans="1:5" x14ac:dyDescent="0.3">
      <c r="A151">
        <v>43</v>
      </c>
      <c r="B151" s="2">
        <v>1.64974</v>
      </c>
      <c r="C151" s="2">
        <v>2.2598600000000002</v>
      </c>
      <c r="D151" s="2">
        <v>0.39608100000000002</v>
      </c>
      <c r="E151">
        <f t="shared" si="3"/>
        <v>2.25996474</v>
      </c>
    </row>
    <row r="152" spans="1:5" x14ac:dyDescent="0.3">
      <c r="A152">
        <v>44</v>
      </c>
      <c r="B152" s="2">
        <v>1.64975</v>
      </c>
      <c r="C152" s="2">
        <v>2.2747899999999999</v>
      </c>
      <c r="D152" s="2">
        <v>0.40576600000000002</v>
      </c>
      <c r="E152">
        <f t="shared" si="3"/>
        <v>2.27487964</v>
      </c>
    </row>
    <row r="153" spans="1:5" x14ac:dyDescent="0.3">
      <c r="A153">
        <v>45</v>
      </c>
      <c r="B153" s="2">
        <v>1.64974</v>
      </c>
      <c r="C153" s="2">
        <v>2.2895699999999999</v>
      </c>
      <c r="D153" s="2">
        <v>0.41540500000000002</v>
      </c>
      <c r="E153">
        <f t="shared" si="3"/>
        <v>2.2897237000000001</v>
      </c>
    </row>
    <row r="154" spans="1:5" x14ac:dyDescent="0.3">
      <c r="A154">
        <v>46</v>
      </c>
      <c r="B154" s="2">
        <v>1.64974</v>
      </c>
      <c r="C154" s="2">
        <v>2.3068599999999999</v>
      </c>
      <c r="D154" s="2">
        <v>0.42661900000000003</v>
      </c>
      <c r="E154">
        <f t="shared" si="3"/>
        <v>2.30699326</v>
      </c>
    </row>
    <row r="155" spans="1:5" x14ac:dyDescent="0.3">
      <c r="A155">
        <v>47</v>
      </c>
      <c r="B155" s="2">
        <v>1.64974</v>
      </c>
      <c r="C155" s="2">
        <v>2.3217099999999999</v>
      </c>
      <c r="D155" s="2">
        <v>0.43628600000000001</v>
      </c>
      <c r="E155">
        <f t="shared" si="3"/>
        <v>2.3218804400000002</v>
      </c>
    </row>
    <row r="156" spans="1:5" x14ac:dyDescent="0.3">
      <c r="A156">
        <v>48</v>
      </c>
      <c r="B156" s="2">
        <v>1.64974</v>
      </c>
      <c r="C156" s="2">
        <v>2.3364400000000001</v>
      </c>
      <c r="D156" s="2">
        <v>0.44583200000000001</v>
      </c>
      <c r="E156">
        <f t="shared" si="3"/>
        <v>2.3365812799999999</v>
      </c>
    </row>
    <row r="157" spans="1:5" x14ac:dyDescent="0.3">
      <c r="A157">
        <v>49</v>
      </c>
      <c r="B157" s="2">
        <v>1.6497200000000001</v>
      </c>
      <c r="C157" s="2">
        <v>2.35121</v>
      </c>
      <c r="D157" s="2">
        <v>0.45544800000000002</v>
      </c>
      <c r="E157">
        <f t="shared" si="3"/>
        <v>2.3513899199999999</v>
      </c>
    </row>
    <row r="158" spans="1:5" x14ac:dyDescent="0.3">
      <c r="A158">
        <v>50</v>
      </c>
      <c r="B158" s="2">
        <v>1.64975</v>
      </c>
      <c r="C158" s="2">
        <v>2.3685900000000002</v>
      </c>
      <c r="D158" s="2">
        <v>0.46673799999999999</v>
      </c>
      <c r="E158">
        <f t="shared" si="3"/>
        <v>2.3687765199999999</v>
      </c>
    </row>
    <row r="159" spans="1:5" x14ac:dyDescent="0.3">
      <c r="A159">
        <v>51</v>
      </c>
      <c r="B159" s="2">
        <v>1.64974</v>
      </c>
      <c r="C159" s="2">
        <v>2.38348</v>
      </c>
      <c r="D159" s="2">
        <v>0.476412</v>
      </c>
      <c r="E159">
        <f t="shared" si="3"/>
        <v>2.3836744799999998</v>
      </c>
    </row>
    <row r="160" spans="1:5" x14ac:dyDescent="0.3">
      <c r="A160">
        <v>52</v>
      </c>
      <c r="B160" s="2">
        <v>1.64974</v>
      </c>
      <c r="C160" s="2">
        <v>2.3982999999999999</v>
      </c>
      <c r="D160" s="2">
        <v>0.486093</v>
      </c>
      <c r="E160">
        <f t="shared" si="3"/>
        <v>2.3985832199999999</v>
      </c>
    </row>
    <row r="161" spans="1:5" x14ac:dyDescent="0.3">
      <c r="A161">
        <v>53</v>
      </c>
      <c r="B161" s="2">
        <v>1.64974</v>
      </c>
      <c r="C161" s="2">
        <v>2.4128400000000001</v>
      </c>
      <c r="D161" s="2">
        <v>0.49548799999999998</v>
      </c>
      <c r="E161">
        <f t="shared" si="3"/>
        <v>2.4130515199999998</v>
      </c>
    </row>
    <row r="162" spans="1:5" x14ac:dyDescent="0.3">
      <c r="A162">
        <v>54</v>
      </c>
      <c r="B162" s="2">
        <v>1.64974</v>
      </c>
      <c r="C162" s="2">
        <v>2.4275899999999999</v>
      </c>
      <c r="D162" s="2">
        <v>0.50510200000000005</v>
      </c>
      <c r="E162">
        <f t="shared" si="3"/>
        <v>2.4278570799999999</v>
      </c>
    </row>
    <row r="163" spans="1:5" x14ac:dyDescent="0.3">
      <c r="A163">
        <v>55</v>
      </c>
      <c r="B163" s="2">
        <v>1.64974</v>
      </c>
      <c r="C163" s="2">
        <v>2.4449700000000001</v>
      </c>
      <c r="D163" s="2">
        <v>0.51641499999999996</v>
      </c>
      <c r="E163">
        <f t="shared" si="3"/>
        <v>2.4452791</v>
      </c>
    </row>
    <row r="164" spans="1:5" x14ac:dyDescent="0.3">
      <c r="A164">
        <v>56</v>
      </c>
      <c r="B164" s="2">
        <v>1.6497299999999999</v>
      </c>
      <c r="C164" s="2">
        <v>2.4597699999999998</v>
      </c>
      <c r="D164" s="2">
        <v>0.52600899999999995</v>
      </c>
      <c r="E164">
        <f t="shared" si="3"/>
        <v>2.4600538599999999</v>
      </c>
    </row>
    <row r="165" spans="1:5" x14ac:dyDescent="0.3">
      <c r="A165">
        <v>57</v>
      </c>
      <c r="B165" s="2">
        <v>1.6497299999999999</v>
      </c>
      <c r="C165" s="2">
        <v>2.4746999999999999</v>
      </c>
      <c r="D165" s="2">
        <v>0.53565799999999997</v>
      </c>
      <c r="E165">
        <f t="shared" ref="E165:E213" si="4">D165*rshunt*gain+vrefideal</f>
        <v>2.4749133199999998</v>
      </c>
    </row>
    <row r="166" spans="1:5" x14ac:dyDescent="0.3">
      <c r="A166">
        <v>58</v>
      </c>
      <c r="B166" s="2">
        <v>1.64974</v>
      </c>
      <c r="C166" s="2">
        <v>2.4893800000000001</v>
      </c>
      <c r="D166" s="2">
        <v>0.54524499999999998</v>
      </c>
      <c r="E166">
        <f t="shared" si="4"/>
        <v>2.4896772999999999</v>
      </c>
    </row>
    <row r="167" spans="1:5" x14ac:dyDescent="0.3">
      <c r="A167">
        <v>59</v>
      </c>
      <c r="B167" s="2">
        <v>1.64974</v>
      </c>
      <c r="C167" s="2">
        <v>2.5041699999999998</v>
      </c>
      <c r="D167" s="2">
        <v>0.55483199999999999</v>
      </c>
      <c r="E167">
        <f t="shared" si="4"/>
        <v>2.50444128</v>
      </c>
    </row>
    <row r="168" spans="1:5" x14ac:dyDescent="0.3">
      <c r="A168">
        <v>60</v>
      </c>
      <c r="B168" s="2">
        <v>1.6497299999999999</v>
      </c>
      <c r="C168" s="2">
        <v>2.52155</v>
      </c>
      <c r="D168" s="2">
        <v>0.56615199999999999</v>
      </c>
      <c r="E168">
        <f t="shared" si="4"/>
        <v>2.5218740799999999</v>
      </c>
    </row>
    <row r="169" spans="1:5" x14ac:dyDescent="0.3">
      <c r="A169">
        <v>61</v>
      </c>
      <c r="B169" s="2">
        <v>1.64975</v>
      </c>
      <c r="C169" s="2">
        <v>2.5364200000000001</v>
      </c>
      <c r="D169" s="2">
        <v>0.57583799999999996</v>
      </c>
      <c r="E169">
        <f t="shared" si="4"/>
        <v>2.5367905199999998</v>
      </c>
    </row>
    <row r="170" spans="1:5" x14ac:dyDescent="0.3">
      <c r="A170">
        <v>62</v>
      </c>
      <c r="B170" s="2">
        <v>1.64974</v>
      </c>
      <c r="C170" s="2">
        <v>2.5513400000000002</v>
      </c>
      <c r="D170" s="2">
        <v>0.58551600000000004</v>
      </c>
      <c r="E170">
        <f t="shared" si="4"/>
        <v>2.55169464</v>
      </c>
    </row>
    <row r="171" spans="1:5" x14ac:dyDescent="0.3">
      <c r="A171">
        <v>63</v>
      </c>
      <c r="B171" s="2">
        <v>1.6497299999999999</v>
      </c>
      <c r="C171" s="2">
        <v>2.5660799999999999</v>
      </c>
      <c r="D171" s="2">
        <v>0.59509199999999995</v>
      </c>
      <c r="E171">
        <f t="shared" si="4"/>
        <v>2.5664416800000001</v>
      </c>
    </row>
    <row r="172" spans="1:5" x14ac:dyDescent="0.3">
      <c r="A172">
        <v>64</v>
      </c>
      <c r="B172" s="2">
        <v>1.6497299999999999</v>
      </c>
      <c r="C172" s="2">
        <v>2.5807799999999999</v>
      </c>
      <c r="D172" s="2">
        <v>0.60464099999999998</v>
      </c>
      <c r="E172">
        <f t="shared" si="4"/>
        <v>2.5811471399999997</v>
      </c>
    </row>
    <row r="173" spans="1:5" x14ac:dyDescent="0.3">
      <c r="A173">
        <v>65</v>
      </c>
      <c r="B173" s="2">
        <v>1.6497299999999999</v>
      </c>
      <c r="C173" s="2">
        <v>2.5980699999999999</v>
      </c>
      <c r="D173" s="2">
        <v>0.61587999999999998</v>
      </c>
      <c r="E173">
        <f t="shared" si="4"/>
        <v>2.5984552000000001</v>
      </c>
    </row>
    <row r="174" spans="1:5" x14ac:dyDescent="0.3">
      <c r="A174">
        <v>66</v>
      </c>
      <c r="B174" s="2">
        <v>1.6497299999999999</v>
      </c>
      <c r="C174" s="2">
        <v>2.6129500000000001</v>
      </c>
      <c r="D174" s="2">
        <v>0.625556</v>
      </c>
      <c r="E174">
        <f t="shared" si="4"/>
        <v>2.6133562399999999</v>
      </c>
    </row>
    <row r="175" spans="1:5" x14ac:dyDescent="0.3">
      <c r="A175">
        <v>67</v>
      </c>
      <c r="B175" s="2">
        <v>1.64974</v>
      </c>
      <c r="C175" s="2">
        <v>2.6277499999999998</v>
      </c>
      <c r="D175" s="2">
        <v>0.63515699999999997</v>
      </c>
      <c r="E175">
        <f t="shared" si="4"/>
        <v>2.62814178</v>
      </c>
    </row>
    <row r="176" spans="1:5" x14ac:dyDescent="0.3">
      <c r="A176">
        <v>68</v>
      </c>
      <c r="B176" s="2">
        <v>1.64974</v>
      </c>
      <c r="C176" s="2">
        <v>2.64263</v>
      </c>
      <c r="D176" s="2">
        <v>0.64482600000000001</v>
      </c>
      <c r="E176">
        <f t="shared" si="4"/>
        <v>2.64303204</v>
      </c>
    </row>
    <row r="177" spans="1:5" x14ac:dyDescent="0.3">
      <c r="A177">
        <v>69</v>
      </c>
      <c r="B177" s="2">
        <v>1.64975</v>
      </c>
      <c r="C177" s="2">
        <v>2.6599200000000001</v>
      </c>
      <c r="D177" s="2">
        <v>0.65607499999999996</v>
      </c>
      <c r="E177">
        <f t="shared" si="4"/>
        <v>2.6603554999999997</v>
      </c>
    </row>
    <row r="178" spans="1:5" x14ac:dyDescent="0.3">
      <c r="A178">
        <v>70</v>
      </c>
      <c r="B178" s="2">
        <v>1.64974</v>
      </c>
      <c r="C178" s="2">
        <v>2.6747399999999999</v>
      </c>
      <c r="D178" s="2">
        <v>0.665709</v>
      </c>
      <c r="E178">
        <f t="shared" si="4"/>
        <v>2.67519186</v>
      </c>
    </row>
    <row r="179" spans="1:5" x14ac:dyDescent="0.3">
      <c r="A179">
        <v>71</v>
      </c>
      <c r="B179" s="2">
        <v>1.64974</v>
      </c>
      <c r="C179" s="2">
        <v>2.6895899999999999</v>
      </c>
      <c r="D179" s="2">
        <v>0.67532999999999999</v>
      </c>
      <c r="E179">
        <f t="shared" si="4"/>
        <v>2.6900081999999998</v>
      </c>
    </row>
    <row r="180" spans="1:5" x14ac:dyDescent="0.3">
      <c r="A180">
        <v>72</v>
      </c>
      <c r="B180" s="2">
        <v>1.64974</v>
      </c>
      <c r="C180" s="2">
        <v>2.70431</v>
      </c>
      <c r="D180" s="2">
        <v>0.68491900000000006</v>
      </c>
      <c r="E180">
        <f t="shared" si="4"/>
        <v>2.7047752599999999</v>
      </c>
    </row>
    <row r="181" spans="1:5" x14ac:dyDescent="0.3">
      <c r="A181">
        <v>73</v>
      </c>
      <c r="B181" s="2">
        <v>1.64974</v>
      </c>
      <c r="C181" s="2">
        <v>2.7192500000000002</v>
      </c>
      <c r="D181" s="2">
        <v>0.69461499999999998</v>
      </c>
      <c r="E181">
        <f t="shared" si="4"/>
        <v>2.7197070999999999</v>
      </c>
    </row>
    <row r="182" spans="1:5" x14ac:dyDescent="0.3">
      <c r="A182">
        <v>74</v>
      </c>
      <c r="B182" s="2">
        <v>1.6497299999999999</v>
      </c>
      <c r="C182" s="2">
        <v>2.7358500000000001</v>
      </c>
      <c r="D182" s="2">
        <v>0.70542899999999997</v>
      </c>
      <c r="E182">
        <f t="shared" si="4"/>
        <v>2.7363606599999999</v>
      </c>
    </row>
    <row r="183" spans="1:5" x14ac:dyDescent="0.3">
      <c r="A183">
        <v>75</v>
      </c>
      <c r="B183" s="2">
        <v>1.64974</v>
      </c>
      <c r="C183" s="2">
        <v>2.7508400000000002</v>
      </c>
      <c r="D183" s="2">
        <v>0.71520899999999998</v>
      </c>
      <c r="E183">
        <f t="shared" si="4"/>
        <v>2.7514218599999998</v>
      </c>
    </row>
    <row r="184" spans="1:5" x14ac:dyDescent="0.3">
      <c r="A184">
        <v>76</v>
      </c>
      <c r="B184" s="2">
        <v>1.64974</v>
      </c>
      <c r="C184" s="2">
        <v>2.7656100000000001</v>
      </c>
      <c r="D184" s="2">
        <v>0.724769</v>
      </c>
      <c r="E184">
        <f t="shared" si="4"/>
        <v>2.7661442599999999</v>
      </c>
    </row>
    <row r="185" spans="1:5" x14ac:dyDescent="0.3">
      <c r="A185">
        <v>77</v>
      </c>
      <c r="B185" s="2">
        <v>1.64974</v>
      </c>
      <c r="C185" s="2">
        <v>2.78044</v>
      </c>
      <c r="D185" s="2">
        <v>0.73443400000000003</v>
      </c>
      <c r="E185">
        <f t="shared" si="4"/>
        <v>2.7810283600000001</v>
      </c>
    </row>
    <row r="186" spans="1:5" x14ac:dyDescent="0.3">
      <c r="A186">
        <v>78</v>
      </c>
      <c r="B186" s="2">
        <v>1.6497299999999999</v>
      </c>
      <c r="C186" s="2">
        <v>2.79528</v>
      </c>
      <c r="D186" s="2">
        <v>0.74404099999999995</v>
      </c>
      <c r="E186">
        <f t="shared" si="4"/>
        <v>2.79582314</v>
      </c>
    </row>
    <row r="187" spans="1:5" x14ac:dyDescent="0.3">
      <c r="A187">
        <v>79</v>
      </c>
      <c r="B187" s="2">
        <v>1.64974</v>
      </c>
      <c r="C187" s="2">
        <v>2.8125599999999999</v>
      </c>
      <c r="D187" s="2">
        <v>0.75527100000000003</v>
      </c>
      <c r="E187">
        <f t="shared" si="4"/>
        <v>2.8131173400000002</v>
      </c>
    </row>
    <row r="188" spans="1:5" x14ac:dyDescent="0.3">
      <c r="A188">
        <v>80</v>
      </c>
      <c r="B188" s="2">
        <v>1.64975</v>
      </c>
      <c r="C188" s="2">
        <v>2.82748</v>
      </c>
      <c r="D188" s="2">
        <v>0.76495599999999997</v>
      </c>
      <c r="E188">
        <f t="shared" si="4"/>
        <v>2.8280322399999998</v>
      </c>
    </row>
    <row r="189" spans="1:5" x14ac:dyDescent="0.3">
      <c r="A189">
        <v>81</v>
      </c>
      <c r="B189" s="2">
        <v>1.64974</v>
      </c>
      <c r="C189" s="2">
        <v>2.8422499999999999</v>
      </c>
      <c r="D189" s="2">
        <v>0.77456100000000006</v>
      </c>
      <c r="E189">
        <f t="shared" si="4"/>
        <v>2.8428239400000002</v>
      </c>
    </row>
    <row r="190" spans="1:5" x14ac:dyDescent="0.3">
      <c r="A190">
        <v>82</v>
      </c>
      <c r="B190" s="2">
        <v>1.64974</v>
      </c>
      <c r="C190" s="2">
        <v>2.8571</v>
      </c>
      <c r="D190" s="2">
        <v>0.78421300000000005</v>
      </c>
      <c r="E190">
        <f t="shared" si="4"/>
        <v>2.8576880200000003</v>
      </c>
    </row>
    <row r="191" spans="1:5" x14ac:dyDescent="0.3">
      <c r="A191">
        <v>83</v>
      </c>
      <c r="B191" s="2">
        <v>1.64975</v>
      </c>
      <c r="C191" s="2">
        <v>2.8719399999999999</v>
      </c>
      <c r="D191" s="2">
        <v>0.79387099999999999</v>
      </c>
      <c r="E191">
        <f t="shared" si="4"/>
        <v>2.8725613399999999</v>
      </c>
    </row>
    <row r="192" spans="1:5" x14ac:dyDescent="0.3">
      <c r="A192">
        <v>84</v>
      </c>
      <c r="B192" s="2">
        <v>1.64974</v>
      </c>
      <c r="C192" s="2">
        <v>2.8891200000000001</v>
      </c>
      <c r="D192" s="2">
        <v>0.80502600000000002</v>
      </c>
      <c r="E192">
        <f t="shared" si="4"/>
        <v>2.88974004</v>
      </c>
    </row>
    <row r="193" spans="1:5" x14ac:dyDescent="0.3">
      <c r="A193">
        <v>85</v>
      </c>
      <c r="B193" s="2">
        <v>1.64974</v>
      </c>
      <c r="C193" s="2">
        <v>2.9039299999999999</v>
      </c>
      <c r="D193" s="2">
        <v>0.81462900000000005</v>
      </c>
      <c r="E193">
        <f t="shared" si="4"/>
        <v>2.90452866</v>
      </c>
    </row>
    <row r="194" spans="1:5" x14ac:dyDescent="0.3">
      <c r="A194">
        <v>86</v>
      </c>
      <c r="B194" s="2">
        <v>1.6497299999999999</v>
      </c>
      <c r="C194" s="2">
        <v>2.9188200000000002</v>
      </c>
      <c r="D194" s="2">
        <v>0.824326</v>
      </c>
      <c r="E194">
        <f t="shared" si="4"/>
        <v>2.91946204</v>
      </c>
    </row>
    <row r="195" spans="1:5" x14ac:dyDescent="0.3">
      <c r="A195">
        <v>87</v>
      </c>
      <c r="B195" s="2">
        <v>1.64974</v>
      </c>
      <c r="C195" s="2">
        <v>2.9336000000000002</v>
      </c>
      <c r="D195" s="2">
        <v>0.83392500000000003</v>
      </c>
      <c r="E195">
        <f t="shared" si="4"/>
        <v>2.9342445000000001</v>
      </c>
    </row>
    <row r="196" spans="1:5" x14ac:dyDescent="0.3">
      <c r="A196">
        <v>88</v>
      </c>
      <c r="B196" s="2">
        <v>1.64974</v>
      </c>
      <c r="C196" s="2">
        <v>2.9509799999999999</v>
      </c>
      <c r="D196" s="2">
        <v>0.84523400000000004</v>
      </c>
      <c r="E196">
        <f t="shared" si="4"/>
        <v>2.95166036</v>
      </c>
    </row>
    <row r="197" spans="1:5" x14ac:dyDescent="0.3">
      <c r="A197">
        <v>89</v>
      </c>
      <c r="B197" s="2">
        <v>1.64974</v>
      </c>
      <c r="C197" s="2">
        <v>2.9657900000000001</v>
      </c>
      <c r="D197" s="2">
        <v>0.85483100000000001</v>
      </c>
      <c r="E197">
        <f t="shared" si="4"/>
        <v>2.9664397400000002</v>
      </c>
    </row>
    <row r="198" spans="1:5" x14ac:dyDescent="0.3">
      <c r="A198">
        <v>90</v>
      </c>
      <c r="B198" s="2">
        <v>1.64974</v>
      </c>
      <c r="C198" s="2">
        <v>2.9805799999999998</v>
      </c>
      <c r="D198" s="2">
        <v>0.86443800000000004</v>
      </c>
      <c r="E198">
        <f t="shared" si="4"/>
        <v>2.9812345200000001</v>
      </c>
    </row>
    <row r="199" spans="1:5" x14ac:dyDescent="0.3">
      <c r="A199">
        <v>91</v>
      </c>
      <c r="B199" s="2">
        <v>1.64975</v>
      </c>
      <c r="C199" s="2">
        <v>2.9954499999999999</v>
      </c>
      <c r="D199" s="2">
        <v>0.87411700000000003</v>
      </c>
      <c r="E199">
        <f t="shared" si="4"/>
        <v>2.9961401800000003</v>
      </c>
    </row>
    <row r="200" spans="1:5" x14ac:dyDescent="0.3">
      <c r="A200">
        <v>92</v>
      </c>
      <c r="B200" s="2">
        <v>1.64974</v>
      </c>
      <c r="C200" s="2">
        <v>3.0103200000000001</v>
      </c>
      <c r="D200" s="2">
        <v>0.88377700000000003</v>
      </c>
      <c r="E200">
        <f t="shared" si="4"/>
        <v>3.0110165799999997</v>
      </c>
    </row>
    <row r="201" spans="1:5" x14ac:dyDescent="0.3">
      <c r="A201">
        <v>93</v>
      </c>
      <c r="B201" s="2">
        <v>1.64974</v>
      </c>
      <c r="C201" s="2">
        <v>3.02765</v>
      </c>
      <c r="D201" s="2">
        <v>0.89503299999999997</v>
      </c>
      <c r="E201">
        <f t="shared" si="4"/>
        <v>3.02835082</v>
      </c>
    </row>
    <row r="202" spans="1:5" x14ac:dyDescent="0.3">
      <c r="A202">
        <v>94</v>
      </c>
      <c r="B202" s="2">
        <v>1.6497299999999999</v>
      </c>
      <c r="C202" s="2">
        <v>3.0424099999999998</v>
      </c>
      <c r="D202" s="2">
        <v>0.904644</v>
      </c>
      <c r="E202">
        <f t="shared" si="4"/>
        <v>3.0431517599999998</v>
      </c>
    </row>
    <row r="203" spans="1:5" x14ac:dyDescent="0.3">
      <c r="A203">
        <v>95</v>
      </c>
      <c r="B203" s="2">
        <v>1.6497299999999999</v>
      </c>
      <c r="C203" s="2">
        <v>3.0569299999999999</v>
      </c>
      <c r="D203" s="2">
        <v>0.914072</v>
      </c>
      <c r="E203">
        <f t="shared" si="4"/>
        <v>3.0576708799999999</v>
      </c>
    </row>
    <row r="204" spans="1:5" x14ac:dyDescent="0.3">
      <c r="A204">
        <v>96</v>
      </c>
      <c r="B204" s="2">
        <v>1.64974</v>
      </c>
      <c r="C204" s="2">
        <v>3.0718299999999998</v>
      </c>
      <c r="D204" s="2">
        <v>0.92373700000000003</v>
      </c>
      <c r="E204">
        <f t="shared" si="4"/>
        <v>3.07255498</v>
      </c>
    </row>
    <row r="205" spans="1:5" x14ac:dyDescent="0.3">
      <c r="A205">
        <v>97</v>
      </c>
      <c r="B205" s="2">
        <v>1.64975</v>
      </c>
      <c r="C205" s="2">
        <v>3.0866400000000001</v>
      </c>
      <c r="D205" s="2">
        <v>0.933338</v>
      </c>
      <c r="E205">
        <f t="shared" si="4"/>
        <v>3.0873405200000001</v>
      </c>
    </row>
    <row r="206" spans="1:5" x14ac:dyDescent="0.3">
      <c r="A206">
        <v>98</v>
      </c>
      <c r="B206" s="2">
        <v>1.64974</v>
      </c>
      <c r="C206" s="2">
        <v>3.1039300000000001</v>
      </c>
      <c r="D206" s="2">
        <v>0.94459099999999996</v>
      </c>
      <c r="E206">
        <f t="shared" si="4"/>
        <v>3.1046701400000001</v>
      </c>
    </row>
    <row r="207" spans="1:5" x14ac:dyDescent="0.3">
      <c r="A207">
        <v>99</v>
      </c>
      <c r="B207" s="2">
        <v>1.6497299999999999</v>
      </c>
      <c r="C207" s="2">
        <v>3.1187200000000002</v>
      </c>
      <c r="D207" s="2">
        <v>0.95422799999999997</v>
      </c>
      <c r="E207">
        <f t="shared" si="4"/>
        <v>3.1195111200000003</v>
      </c>
    </row>
    <row r="208" spans="1:5" x14ac:dyDescent="0.3">
      <c r="A208">
        <v>100</v>
      </c>
      <c r="B208" s="2">
        <v>1.64974</v>
      </c>
      <c r="C208" s="2">
        <v>3.1335099999999998</v>
      </c>
      <c r="D208" s="2">
        <v>0.96384599999999998</v>
      </c>
      <c r="E208">
        <f t="shared" si="4"/>
        <v>3.1343228400000003</v>
      </c>
    </row>
    <row r="209" spans="1:5" x14ac:dyDescent="0.3">
      <c r="A209">
        <v>101</v>
      </c>
      <c r="B209" s="2">
        <v>1.64975</v>
      </c>
      <c r="C209" s="2">
        <v>3.1484000000000001</v>
      </c>
      <c r="D209" s="2">
        <v>0.97351699999999997</v>
      </c>
      <c r="E209">
        <f t="shared" si="4"/>
        <v>3.1492161799999998</v>
      </c>
    </row>
    <row r="210" spans="1:5" x14ac:dyDescent="0.3">
      <c r="A210">
        <v>102</v>
      </c>
      <c r="B210" s="2">
        <v>1.64974</v>
      </c>
      <c r="C210" s="2">
        <v>3.1632400000000001</v>
      </c>
      <c r="D210" s="2">
        <v>0.98312999999999995</v>
      </c>
      <c r="E210">
        <f t="shared" si="4"/>
        <v>3.1640201999999999</v>
      </c>
    </row>
    <row r="211" spans="1:5" x14ac:dyDescent="0.3">
      <c r="A211">
        <v>103</v>
      </c>
      <c r="B211" s="2">
        <v>1.64974</v>
      </c>
      <c r="C211" s="2">
        <v>3.1804299999999999</v>
      </c>
      <c r="D211" s="2">
        <v>0.99433899999999997</v>
      </c>
      <c r="E211">
        <f t="shared" si="4"/>
        <v>3.18128206</v>
      </c>
    </row>
    <row r="212" spans="1:5" x14ac:dyDescent="0.3">
      <c r="A212">
        <v>104</v>
      </c>
      <c r="B212" s="2">
        <v>1.64975</v>
      </c>
      <c r="C212" s="2">
        <v>3.19536</v>
      </c>
      <c r="D212" s="2">
        <v>1.00403</v>
      </c>
      <c r="E212">
        <f t="shared" si="4"/>
        <v>3.1962061999999998</v>
      </c>
    </row>
    <row r="213" spans="1:5" x14ac:dyDescent="0.3">
      <c r="A213">
        <v>105</v>
      </c>
      <c r="B213" s="6">
        <v>1.6497299999999999</v>
      </c>
      <c r="C213" s="6">
        <v>3.2100900000000001</v>
      </c>
      <c r="D213" s="6">
        <v>1.0135799999999999</v>
      </c>
      <c r="E213">
        <f t="shared" si="4"/>
        <v>3.2109132000000002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topLeftCell="A16" workbookViewId="0">
      <selection activeCell="H7" sqref="H7"/>
    </sheetView>
  </sheetViews>
  <sheetFormatPr defaultRowHeight="14.4" x14ac:dyDescent="0.3"/>
  <cols>
    <col min="1" max="1" width="4" bestFit="1" customWidth="1"/>
    <col min="2" max="2" width="11.33203125" customWidth="1"/>
    <col min="3" max="3" width="13.6640625" customWidth="1"/>
    <col min="4" max="4" width="14" customWidth="1"/>
    <col min="5" max="5" width="16.44140625" customWidth="1"/>
    <col min="10" max="10" width="13.44140625" customWidth="1"/>
    <col min="12" max="12" width="16.109375" customWidth="1"/>
  </cols>
  <sheetData>
    <row r="1" spans="1:14" x14ac:dyDescent="0.3">
      <c r="B1" t="s">
        <v>7</v>
      </c>
      <c r="C1" t="s">
        <v>1</v>
      </c>
      <c r="D1" t="s">
        <v>0</v>
      </c>
      <c r="E1" t="s">
        <v>8</v>
      </c>
    </row>
    <row r="2" spans="1:14" x14ac:dyDescent="0.3">
      <c r="B2">
        <v>15.4</v>
      </c>
      <c r="C2">
        <v>1.65</v>
      </c>
      <c r="D2">
        <v>0.1</v>
      </c>
      <c r="E2">
        <v>1.54</v>
      </c>
      <c r="J2" t="s">
        <v>10</v>
      </c>
      <c r="L2" t="s">
        <v>11</v>
      </c>
    </row>
    <row r="3" spans="1:14" x14ac:dyDescent="0.3">
      <c r="J3">
        <f>SLOPE(C10:C212,D10:D212)</f>
        <v>1.5404395206136454</v>
      </c>
      <c r="L3">
        <f>INTERCEPT(C10:C212,D10:D212)</f>
        <v>1.6573934348042036</v>
      </c>
    </row>
    <row r="4" spans="1:14" x14ac:dyDescent="0.3">
      <c r="B4" t="s">
        <v>2</v>
      </c>
      <c r="C4" t="s">
        <v>3</v>
      </c>
      <c r="D4" t="s">
        <v>4</v>
      </c>
      <c r="E4" t="s">
        <v>5</v>
      </c>
    </row>
    <row r="5" spans="1:14" x14ac:dyDescent="0.3">
      <c r="A5">
        <v>1</v>
      </c>
      <c r="B5" s="7">
        <v>1.65005</v>
      </c>
      <c r="C5" s="7">
        <v>9.5535499999999995E-2</v>
      </c>
      <c r="D5" s="7">
        <v>-1.0138199999999999</v>
      </c>
      <c r="E5">
        <f t="shared" ref="E5:E36" si="0">D5*rshunt*gain+vrefideal</f>
        <v>8.871719999999983E-2</v>
      </c>
      <c r="J5" t="s">
        <v>6</v>
      </c>
      <c r="L5" t="s">
        <v>9</v>
      </c>
      <c r="N5" t="s">
        <v>12</v>
      </c>
    </row>
    <row r="6" spans="1:14" x14ac:dyDescent="0.3">
      <c r="A6">
        <v>2</v>
      </c>
      <c r="B6" s="7">
        <v>1.65004</v>
      </c>
      <c r="C6" s="7">
        <v>9.5742900000000006E-2</v>
      </c>
      <c r="D6" s="7">
        <v>-1.0137100000000001</v>
      </c>
      <c r="E6">
        <f t="shared" si="0"/>
        <v>8.8886599999999705E-2</v>
      </c>
      <c r="J6" s="2">
        <f>(measgain-cktgainideal)/cktgainideal*100</f>
        <v>2.8540299587362553E-2</v>
      </c>
      <c r="L6" s="2">
        <f>(measoffset-vrefideal)/vrefideal*100</f>
        <v>0.44808695783052943</v>
      </c>
      <c r="N6" s="2">
        <f>SQRT(J6^2+L6^2)</f>
        <v>0.44899495596092731</v>
      </c>
    </row>
    <row r="7" spans="1:14" x14ac:dyDescent="0.3">
      <c r="A7">
        <v>3</v>
      </c>
      <c r="B7" s="7">
        <v>1.6500300000000001</v>
      </c>
      <c r="C7" s="7">
        <v>9.5802300000000007E-2</v>
      </c>
      <c r="D7" s="7">
        <v>-1.0136700000000001</v>
      </c>
      <c r="E7">
        <f t="shared" si="0"/>
        <v>8.89481999999997E-2</v>
      </c>
    </row>
    <row r="8" spans="1:14" x14ac:dyDescent="0.3">
      <c r="A8">
        <v>4</v>
      </c>
      <c r="B8" s="7">
        <v>1.6500300000000001</v>
      </c>
      <c r="C8" s="7">
        <v>9.5837199999999997E-2</v>
      </c>
      <c r="D8" s="7">
        <v>-1.0136400000000001</v>
      </c>
      <c r="E8">
        <f t="shared" si="0"/>
        <v>8.8994399999999807E-2</v>
      </c>
    </row>
    <row r="9" spans="1:14" x14ac:dyDescent="0.3">
      <c r="A9">
        <v>5</v>
      </c>
      <c r="B9" s="7">
        <v>1.6500300000000001</v>
      </c>
      <c r="C9" s="7">
        <v>9.5845200000000005E-2</v>
      </c>
      <c r="D9" s="7">
        <v>-1.01362</v>
      </c>
      <c r="E9">
        <f t="shared" si="0"/>
        <v>8.9025199999999804E-2</v>
      </c>
    </row>
    <row r="10" spans="1:14" x14ac:dyDescent="0.3">
      <c r="A10">
        <v>6</v>
      </c>
      <c r="B10" s="2">
        <v>1.6500300000000001</v>
      </c>
      <c r="C10" s="2">
        <v>0.110641</v>
      </c>
      <c r="D10" s="2">
        <v>-1.0040800000000001</v>
      </c>
      <c r="E10">
        <f t="shared" si="0"/>
        <v>0.10371679999999972</v>
      </c>
    </row>
    <row r="11" spans="1:14" x14ac:dyDescent="0.3">
      <c r="A11">
        <v>7</v>
      </c>
      <c r="B11" s="2">
        <v>1.65004</v>
      </c>
      <c r="C11" s="2">
        <v>0.12553800000000001</v>
      </c>
      <c r="D11" s="2">
        <v>-0.99435899999999999</v>
      </c>
      <c r="E11">
        <f t="shared" si="0"/>
        <v>0.1186871399999998</v>
      </c>
    </row>
    <row r="12" spans="1:14" x14ac:dyDescent="0.3">
      <c r="A12">
        <v>8</v>
      </c>
      <c r="B12" s="2">
        <v>1.6500300000000001</v>
      </c>
      <c r="C12" s="2">
        <v>0.14286799999999999</v>
      </c>
      <c r="D12" s="2">
        <v>-0.98313499999999998</v>
      </c>
      <c r="E12">
        <f t="shared" si="0"/>
        <v>0.13597209999999982</v>
      </c>
    </row>
    <row r="13" spans="1:14" x14ac:dyDescent="0.3">
      <c r="A13">
        <v>9</v>
      </c>
      <c r="B13" s="2">
        <v>1.6500300000000001</v>
      </c>
      <c r="C13" s="2">
        <v>0.157718</v>
      </c>
      <c r="D13" s="2">
        <v>-0.97353000000000001</v>
      </c>
      <c r="E13">
        <f t="shared" si="0"/>
        <v>0.15076379999999978</v>
      </c>
    </row>
    <row r="14" spans="1:14" x14ac:dyDescent="0.3">
      <c r="A14">
        <v>10</v>
      </c>
      <c r="B14" s="2">
        <v>1.65002</v>
      </c>
      <c r="C14" s="2">
        <v>0.17255999999999999</v>
      </c>
      <c r="D14" s="2">
        <v>-0.96384499999999995</v>
      </c>
      <c r="E14">
        <f t="shared" si="0"/>
        <v>0.16567869999999996</v>
      </c>
    </row>
    <row r="15" spans="1:14" x14ac:dyDescent="0.3">
      <c r="A15">
        <v>11</v>
      </c>
      <c r="B15" s="2">
        <v>1.65002</v>
      </c>
      <c r="C15" s="2">
        <v>0.18737200000000001</v>
      </c>
      <c r="D15" s="2">
        <v>-0.95425199999999999</v>
      </c>
      <c r="E15">
        <f t="shared" si="0"/>
        <v>0.18045191999999988</v>
      </c>
    </row>
    <row r="16" spans="1:14" x14ac:dyDescent="0.3">
      <c r="A16">
        <v>12</v>
      </c>
      <c r="B16" s="2">
        <v>1.6500300000000001</v>
      </c>
      <c r="C16" s="2">
        <v>0.20217599999999999</v>
      </c>
      <c r="D16" s="2">
        <v>-0.94464300000000001</v>
      </c>
      <c r="E16">
        <f t="shared" si="0"/>
        <v>0.19524977999999993</v>
      </c>
    </row>
    <row r="17" spans="1:12" x14ac:dyDescent="0.3">
      <c r="A17">
        <v>13</v>
      </c>
      <c r="B17" s="2">
        <v>1.6500300000000001</v>
      </c>
      <c r="C17" s="2">
        <v>0.21959899999999999</v>
      </c>
      <c r="D17" s="2">
        <v>-0.93334099999999998</v>
      </c>
      <c r="E17">
        <f t="shared" si="0"/>
        <v>0.21265485999999978</v>
      </c>
    </row>
    <row r="18" spans="1:12" x14ac:dyDescent="0.3">
      <c r="A18">
        <v>14</v>
      </c>
      <c r="B18" s="2">
        <v>1.6500300000000001</v>
      </c>
      <c r="C18" s="2">
        <v>0.23450199999999999</v>
      </c>
      <c r="D18" s="2">
        <v>-0.923678</v>
      </c>
      <c r="E18">
        <f t="shared" si="0"/>
        <v>0.2275358799999998</v>
      </c>
    </row>
    <row r="19" spans="1:12" x14ac:dyDescent="0.3">
      <c r="A19">
        <v>15</v>
      </c>
      <c r="B19" s="2">
        <v>1.65001</v>
      </c>
      <c r="C19" s="2">
        <v>0.249357</v>
      </c>
      <c r="D19" s="2">
        <v>-0.91402499999999998</v>
      </c>
      <c r="E19">
        <f t="shared" si="0"/>
        <v>0.24240149999999994</v>
      </c>
    </row>
    <row r="20" spans="1:12" x14ac:dyDescent="0.3">
      <c r="A20">
        <v>16</v>
      </c>
      <c r="B20" s="2">
        <v>1.65002</v>
      </c>
      <c r="C20" s="2">
        <v>0.26387500000000003</v>
      </c>
      <c r="D20" s="2">
        <v>-0.90460399999999996</v>
      </c>
      <c r="E20">
        <f t="shared" si="0"/>
        <v>0.25690983999999983</v>
      </c>
    </row>
    <row r="21" spans="1:12" x14ac:dyDescent="0.3">
      <c r="A21">
        <v>17</v>
      </c>
      <c r="B21" s="2">
        <v>1.6500300000000001</v>
      </c>
      <c r="C21" s="2">
        <v>0.278669</v>
      </c>
      <c r="D21" s="2">
        <v>-0.89501600000000003</v>
      </c>
      <c r="E21">
        <f t="shared" si="0"/>
        <v>0.2716753599999997</v>
      </c>
    </row>
    <row r="22" spans="1:12" x14ac:dyDescent="0.3">
      <c r="A22">
        <v>18</v>
      </c>
      <c r="B22" s="2">
        <v>1.6500300000000001</v>
      </c>
      <c r="C22" s="2">
        <v>0.29609600000000003</v>
      </c>
      <c r="D22" s="2">
        <v>-0.88367899999999999</v>
      </c>
      <c r="E22">
        <f t="shared" si="0"/>
        <v>0.28913433999999993</v>
      </c>
      <c r="J22" s="1"/>
      <c r="K22" s="1"/>
      <c r="L22" s="1"/>
    </row>
    <row r="23" spans="1:12" x14ac:dyDescent="0.3">
      <c r="A23">
        <v>19</v>
      </c>
      <c r="B23" s="2">
        <v>1.6500300000000001</v>
      </c>
      <c r="C23" s="2">
        <v>0.31087999999999999</v>
      </c>
      <c r="D23" s="2">
        <v>-0.87410900000000002</v>
      </c>
      <c r="E23">
        <f t="shared" si="0"/>
        <v>0.30387213999999974</v>
      </c>
      <c r="J23" s="1"/>
      <c r="K23" s="1"/>
      <c r="L23" s="1"/>
    </row>
    <row r="24" spans="1:12" x14ac:dyDescent="0.3">
      <c r="A24">
        <v>20</v>
      </c>
      <c r="B24" s="2">
        <v>1.65002</v>
      </c>
      <c r="C24" s="2">
        <v>0.32577299999999998</v>
      </c>
      <c r="D24" s="2">
        <v>-0.86441199999999996</v>
      </c>
      <c r="E24">
        <f t="shared" si="0"/>
        <v>0.31880551999999995</v>
      </c>
    </row>
    <row r="25" spans="1:12" x14ac:dyDescent="0.3">
      <c r="A25">
        <v>21</v>
      </c>
      <c r="B25" s="2">
        <v>1.6500300000000001</v>
      </c>
      <c r="C25" s="2">
        <v>0.34053899999999998</v>
      </c>
      <c r="D25" s="2">
        <v>-0.854796</v>
      </c>
      <c r="E25">
        <f t="shared" si="0"/>
        <v>0.33361415999999977</v>
      </c>
    </row>
    <row r="26" spans="1:12" x14ac:dyDescent="0.3">
      <c r="A26">
        <v>22</v>
      </c>
      <c r="B26" s="2">
        <v>1.6500300000000001</v>
      </c>
      <c r="C26" s="2">
        <v>0.35538399999999998</v>
      </c>
      <c r="D26" s="2">
        <v>-0.84523400000000004</v>
      </c>
      <c r="E26">
        <f t="shared" si="0"/>
        <v>0.34833963999999962</v>
      </c>
    </row>
    <row r="27" spans="1:12" x14ac:dyDescent="0.3">
      <c r="A27">
        <v>23</v>
      </c>
      <c r="B27" s="2">
        <v>1.6500300000000001</v>
      </c>
      <c r="C27" s="2">
        <v>0.37276700000000002</v>
      </c>
      <c r="D27" s="2">
        <v>-0.83388899999999999</v>
      </c>
      <c r="E27">
        <f t="shared" si="0"/>
        <v>0.36581093999999981</v>
      </c>
    </row>
    <row r="28" spans="1:12" x14ac:dyDescent="0.3">
      <c r="A28">
        <v>24</v>
      </c>
      <c r="B28" s="2">
        <v>1.65002</v>
      </c>
      <c r="C28" s="2">
        <v>0.38756600000000002</v>
      </c>
      <c r="D28" s="2">
        <v>-0.824322</v>
      </c>
      <c r="E28">
        <f t="shared" si="0"/>
        <v>0.38054411999999971</v>
      </c>
    </row>
    <row r="29" spans="1:12" x14ac:dyDescent="0.3">
      <c r="A29">
        <v>25</v>
      </c>
      <c r="B29" s="2">
        <v>1.6500300000000001</v>
      </c>
      <c r="C29" s="2">
        <v>0.40244799999999997</v>
      </c>
      <c r="D29" s="2">
        <v>-0.81464099999999995</v>
      </c>
      <c r="E29">
        <f t="shared" si="0"/>
        <v>0.39545286000000002</v>
      </c>
    </row>
    <row r="30" spans="1:12" x14ac:dyDescent="0.3">
      <c r="A30">
        <v>26</v>
      </c>
      <c r="B30" s="2">
        <v>1.6500300000000001</v>
      </c>
      <c r="C30" s="2">
        <v>0.41728700000000002</v>
      </c>
      <c r="D30" s="2">
        <v>-0.80501299999999998</v>
      </c>
      <c r="E30">
        <f t="shared" si="0"/>
        <v>0.41027997999999988</v>
      </c>
    </row>
    <row r="31" spans="1:12" x14ac:dyDescent="0.3">
      <c r="A31">
        <v>27</v>
      </c>
      <c r="B31" s="2">
        <v>1.6500300000000001</v>
      </c>
      <c r="C31" s="2">
        <v>0.43446899999999999</v>
      </c>
      <c r="D31" s="2">
        <v>-0.79391</v>
      </c>
      <c r="E31">
        <f t="shared" si="0"/>
        <v>0.42737859999999994</v>
      </c>
    </row>
    <row r="32" spans="1:12" x14ac:dyDescent="0.3">
      <c r="A32">
        <v>28</v>
      </c>
      <c r="B32" s="2">
        <v>1.6500300000000001</v>
      </c>
      <c r="C32" s="2">
        <v>0.44931500000000002</v>
      </c>
      <c r="D32" s="2">
        <v>-0.78420500000000004</v>
      </c>
      <c r="E32">
        <f t="shared" si="0"/>
        <v>0.44232429999999989</v>
      </c>
    </row>
    <row r="33" spans="1:5" x14ac:dyDescent="0.3">
      <c r="A33">
        <v>29</v>
      </c>
      <c r="B33" s="2">
        <v>1.65004</v>
      </c>
      <c r="C33" s="2">
        <v>0.46424100000000001</v>
      </c>
      <c r="D33" s="2">
        <v>-0.77455099999999999</v>
      </c>
      <c r="E33">
        <f t="shared" si="0"/>
        <v>0.45719145999999999</v>
      </c>
    </row>
    <row r="34" spans="1:5" x14ac:dyDescent="0.3">
      <c r="A34">
        <v>30</v>
      </c>
      <c r="B34" s="2">
        <v>1.6500300000000001</v>
      </c>
      <c r="C34" s="2">
        <v>0.47903899999999999</v>
      </c>
      <c r="D34" s="2">
        <v>-0.76497199999999999</v>
      </c>
      <c r="E34">
        <f t="shared" si="0"/>
        <v>0.47194311999999994</v>
      </c>
    </row>
    <row r="35" spans="1:5" x14ac:dyDescent="0.3">
      <c r="A35">
        <v>31</v>
      </c>
      <c r="B35" s="2">
        <v>1.65002</v>
      </c>
      <c r="C35" s="2">
        <v>0.49396099999999998</v>
      </c>
      <c r="D35" s="2">
        <v>-0.75526800000000005</v>
      </c>
      <c r="E35">
        <f t="shared" si="0"/>
        <v>0.4868872799999997</v>
      </c>
    </row>
    <row r="36" spans="1:5" x14ac:dyDescent="0.3">
      <c r="A36">
        <v>32</v>
      </c>
      <c r="B36" s="2">
        <v>1.65002</v>
      </c>
      <c r="C36" s="2">
        <v>0.51117400000000002</v>
      </c>
      <c r="D36" s="2">
        <v>-0.744093</v>
      </c>
      <c r="E36">
        <f t="shared" si="0"/>
        <v>0.50409678000000002</v>
      </c>
    </row>
    <row r="37" spans="1:5" x14ac:dyDescent="0.3">
      <c r="A37">
        <v>33</v>
      </c>
      <c r="B37" s="2">
        <v>1.65001</v>
      </c>
      <c r="C37" s="2">
        <v>0.52605400000000002</v>
      </c>
      <c r="D37" s="2">
        <v>-0.734429</v>
      </c>
      <c r="E37">
        <f t="shared" ref="E37:E68" si="1">D37*rshunt*gain+vrefideal</f>
        <v>0.51897933999999979</v>
      </c>
    </row>
    <row r="38" spans="1:5" x14ac:dyDescent="0.3">
      <c r="A38">
        <v>34</v>
      </c>
      <c r="B38" s="2">
        <v>1.65002</v>
      </c>
      <c r="C38" s="2">
        <v>0.54093100000000005</v>
      </c>
      <c r="D38" s="2">
        <v>-0.72477199999999997</v>
      </c>
      <c r="E38">
        <f t="shared" si="1"/>
        <v>0.53385111999999979</v>
      </c>
    </row>
    <row r="39" spans="1:5" x14ac:dyDescent="0.3">
      <c r="A39">
        <v>35</v>
      </c>
      <c r="B39" s="2">
        <v>1.6500300000000001</v>
      </c>
      <c r="C39" s="2">
        <v>0.55573300000000003</v>
      </c>
      <c r="D39" s="2">
        <v>-0.71518499999999996</v>
      </c>
      <c r="E39">
        <f t="shared" si="1"/>
        <v>0.54861509999999991</v>
      </c>
    </row>
    <row r="40" spans="1:5" x14ac:dyDescent="0.3">
      <c r="A40">
        <v>36</v>
      </c>
      <c r="B40" s="2">
        <v>1.65001</v>
      </c>
      <c r="C40" s="2">
        <v>0.57060100000000002</v>
      </c>
      <c r="D40" s="2">
        <v>-0.70552400000000004</v>
      </c>
      <c r="E40">
        <f t="shared" si="1"/>
        <v>0.56349303999999978</v>
      </c>
    </row>
    <row r="41" spans="1:5" x14ac:dyDescent="0.3">
      <c r="A41">
        <v>37</v>
      </c>
      <c r="B41" s="2">
        <v>1.65002</v>
      </c>
      <c r="C41" s="2">
        <v>0.58734200000000003</v>
      </c>
      <c r="D41" s="2">
        <v>-0.69466000000000006</v>
      </c>
      <c r="E41">
        <f t="shared" si="1"/>
        <v>0.58022359999999962</v>
      </c>
    </row>
    <row r="42" spans="1:5" x14ac:dyDescent="0.3">
      <c r="A42">
        <v>38</v>
      </c>
      <c r="B42" s="2">
        <v>1.65002</v>
      </c>
      <c r="C42" s="2">
        <v>0.60226999999999997</v>
      </c>
      <c r="D42" s="2">
        <v>-0.684944</v>
      </c>
      <c r="E42">
        <f t="shared" si="1"/>
        <v>0.59518623999999987</v>
      </c>
    </row>
    <row r="43" spans="1:5" x14ac:dyDescent="0.3">
      <c r="A43">
        <v>39</v>
      </c>
      <c r="B43" s="2">
        <v>1.65002</v>
      </c>
      <c r="C43" s="2">
        <v>0.61702699999999999</v>
      </c>
      <c r="D43" s="2">
        <v>-0.67536799999999997</v>
      </c>
      <c r="E43">
        <f t="shared" si="1"/>
        <v>0.60993327999999991</v>
      </c>
    </row>
    <row r="44" spans="1:5" x14ac:dyDescent="0.3">
      <c r="A44">
        <v>40</v>
      </c>
      <c r="B44" s="2">
        <v>1.65002</v>
      </c>
      <c r="C44" s="2">
        <v>0.631884</v>
      </c>
      <c r="D44" s="2">
        <v>-0.66573800000000005</v>
      </c>
      <c r="E44">
        <f t="shared" si="1"/>
        <v>0.62476347999999993</v>
      </c>
    </row>
    <row r="45" spans="1:5" x14ac:dyDescent="0.3">
      <c r="A45">
        <v>41</v>
      </c>
      <c r="B45" s="2">
        <v>1.6500300000000001</v>
      </c>
      <c r="C45" s="2">
        <v>0.64678400000000003</v>
      </c>
      <c r="D45" s="2">
        <v>-0.65605500000000005</v>
      </c>
      <c r="E45">
        <f t="shared" si="1"/>
        <v>0.63967529999999972</v>
      </c>
    </row>
    <row r="46" spans="1:5" x14ac:dyDescent="0.3">
      <c r="A46">
        <v>42</v>
      </c>
      <c r="B46" s="2">
        <v>1.65002</v>
      </c>
      <c r="C46" s="2">
        <v>0.66405899999999995</v>
      </c>
      <c r="D46" s="2">
        <v>-0.64483900000000005</v>
      </c>
      <c r="E46">
        <f t="shared" si="1"/>
        <v>0.65694793999999967</v>
      </c>
    </row>
    <row r="47" spans="1:5" x14ac:dyDescent="0.3">
      <c r="A47">
        <v>43</v>
      </c>
      <c r="B47" s="2">
        <v>1.65001</v>
      </c>
      <c r="C47" s="2">
        <v>0.67896900000000004</v>
      </c>
      <c r="D47" s="2">
        <v>-0.63515999999999995</v>
      </c>
      <c r="E47">
        <f t="shared" si="1"/>
        <v>0.67185359999999983</v>
      </c>
    </row>
    <row r="48" spans="1:5" x14ac:dyDescent="0.3">
      <c r="A48">
        <v>44</v>
      </c>
      <c r="B48" s="2">
        <v>1.65002</v>
      </c>
      <c r="C48" s="2">
        <v>0.69376499999999997</v>
      </c>
      <c r="D48" s="2">
        <v>-0.62558499999999995</v>
      </c>
      <c r="E48">
        <f t="shared" si="1"/>
        <v>0.6865990999999998</v>
      </c>
    </row>
    <row r="49" spans="1:5" x14ac:dyDescent="0.3">
      <c r="A49">
        <v>45</v>
      </c>
      <c r="B49" s="2">
        <v>1.65002</v>
      </c>
      <c r="C49" s="2">
        <v>0.70860999999999996</v>
      </c>
      <c r="D49" s="2">
        <v>-0.61593600000000004</v>
      </c>
      <c r="E49">
        <f t="shared" si="1"/>
        <v>0.70145855999999984</v>
      </c>
    </row>
    <row r="50" spans="1:5" x14ac:dyDescent="0.3">
      <c r="A50">
        <v>46</v>
      </c>
      <c r="B50" s="2">
        <v>1.65002</v>
      </c>
      <c r="C50" s="2">
        <v>0.72589099999999995</v>
      </c>
      <c r="D50" s="2">
        <v>-0.60469300000000004</v>
      </c>
      <c r="E50">
        <f t="shared" si="1"/>
        <v>0.71877277999999989</v>
      </c>
    </row>
    <row r="51" spans="1:5" x14ac:dyDescent="0.3">
      <c r="A51">
        <v>47</v>
      </c>
      <c r="B51" s="2">
        <v>1.65001</v>
      </c>
      <c r="C51" s="2">
        <v>0.74069600000000002</v>
      </c>
      <c r="D51" s="2">
        <v>-0.59508799999999995</v>
      </c>
      <c r="E51">
        <f t="shared" si="1"/>
        <v>0.73356447999999985</v>
      </c>
    </row>
    <row r="52" spans="1:5" x14ac:dyDescent="0.3">
      <c r="A52">
        <v>48</v>
      </c>
      <c r="B52" s="2">
        <v>1.65001</v>
      </c>
      <c r="C52" s="2">
        <v>0.75551800000000002</v>
      </c>
      <c r="D52" s="2">
        <v>-0.58548500000000003</v>
      </c>
      <c r="E52">
        <f t="shared" si="1"/>
        <v>0.74835309999999988</v>
      </c>
    </row>
    <row r="53" spans="1:5" x14ac:dyDescent="0.3">
      <c r="A53">
        <v>49</v>
      </c>
      <c r="B53" s="2">
        <v>1.65002</v>
      </c>
      <c r="C53" s="2">
        <v>0.77045399999999997</v>
      </c>
      <c r="D53" s="2">
        <v>-0.57578399999999996</v>
      </c>
      <c r="E53">
        <f t="shared" si="1"/>
        <v>0.76329263999999986</v>
      </c>
    </row>
    <row r="54" spans="1:5" x14ac:dyDescent="0.3">
      <c r="A54">
        <v>50</v>
      </c>
      <c r="B54" s="2">
        <v>1.65001</v>
      </c>
      <c r="C54" s="2">
        <v>0.78523299999999996</v>
      </c>
      <c r="D54" s="2">
        <v>-0.56619399999999998</v>
      </c>
      <c r="E54">
        <f t="shared" si="1"/>
        <v>0.77806123999999988</v>
      </c>
    </row>
    <row r="55" spans="1:5" x14ac:dyDescent="0.3">
      <c r="A55">
        <v>51</v>
      </c>
      <c r="B55" s="2">
        <v>1.65001</v>
      </c>
      <c r="C55" s="2">
        <v>0.802624</v>
      </c>
      <c r="D55" s="2">
        <v>-0.55492399999999997</v>
      </c>
      <c r="E55">
        <f t="shared" si="1"/>
        <v>0.79541703999999991</v>
      </c>
    </row>
    <row r="56" spans="1:5" x14ac:dyDescent="0.3">
      <c r="A56">
        <v>52</v>
      </c>
      <c r="B56" s="2">
        <v>1.6500300000000001</v>
      </c>
      <c r="C56" s="2">
        <v>0.81738900000000003</v>
      </c>
      <c r="D56" s="2">
        <v>-0.54529899999999998</v>
      </c>
      <c r="E56">
        <f t="shared" si="1"/>
        <v>0.81023953999999987</v>
      </c>
    </row>
    <row r="57" spans="1:5" x14ac:dyDescent="0.3">
      <c r="A57">
        <v>53</v>
      </c>
      <c r="B57" s="2">
        <v>1.65002</v>
      </c>
      <c r="C57" s="2">
        <v>0.83221599999999996</v>
      </c>
      <c r="D57" s="2">
        <v>-0.53572500000000001</v>
      </c>
      <c r="E57">
        <f t="shared" si="1"/>
        <v>0.82498349999999987</v>
      </c>
    </row>
    <row r="58" spans="1:5" x14ac:dyDescent="0.3">
      <c r="A58">
        <v>54</v>
      </c>
      <c r="B58" s="2">
        <v>1.65002</v>
      </c>
      <c r="C58" s="2">
        <v>0.84710600000000003</v>
      </c>
      <c r="D58" s="2">
        <v>-0.52602700000000002</v>
      </c>
      <c r="E58">
        <f t="shared" si="1"/>
        <v>0.83991841999999983</v>
      </c>
    </row>
    <row r="59" spans="1:5" x14ac:dyDescent="0.3">
      <c r="A59">
        <v>55</v>
      </c>
      <c r="B59" s="2">
        <v>1.6500300000000001</v>
      </c>
      <c r="C59" s="2">
        <v>0.86189700000000002</v>
      </c>
      <c r="D59" s="2">
        <v>-0.51642600000000005</v>
      </c>
      <c r="E59">
        <f t="shared" si="1"/>
        <v>0.85470395999999971</v>
      </c>
    </row>
    <row r="60" spans="1:5" x14ac:dyDescent="0.3">
      <c r="A60">
        <v>56</v>
      </c>
      <c r="B60" s="2">
        <v>1.65001</v>
      </c>
      <c r="C60" s="2">
        <v>0.87932500000000002</v>
      </c>
      <c r="D60" s="2">
        <v>-0.50512100000000004</v>
      </c>
      <c r="E60">
        <f t="shared" si="1"/>
        <v>0.87211365999999979</v>
      </c>
    </row>
    <row r="61" spans="1:5" x14ac:dyDescent="0.3">
      <c r="A61">
        <v>57</v>
      </c>
      <c r="B61" s="2">
        <v>1.65002</v>
      </c>
      <c r="C61" s="2">
        <v>0.89410699999999999</v>
      </c>
      <c r="D61" s="2">
        <v>-0.49549599999999999</v>
      </c>
      <c r="E61">
        <f t="shared" si="1"/>
        <v>0.88693615999999986</v>
      </c>
    </row>
    <row r="62" spans="1:5" x14ac:dyDescent="0.3">
      <c r="A62">
        <v>58</v>
      </c>
      <c r="B62" s="2">
        <v>1.65002</v>
      </c>
      <c r="C62" s="2">
        <v>0.90862100000000001</v>
      </c>
      <c r="D62" s="2">
        <v>-0.48608600000000002</v>
      </c>
      <c r="E62">
        <f t="shared" si="1"/>
        <v>0.90142755999999991</v>
      </c>
    </row>
    <row r="63" spans="1:5" x14ac:dyDescent="0.3">
      <c r="A63">
        <v>59</v>
      </c>
      <c r="B63" s="2">
        <v>1.6500300000000001</v>
      </c>
      <c r="C63" s="2">
        <v>0.92346200000000001</v>
      </c>
      <c r="D63" s="2">
        <v>-0.47648299999999999</v>
      </c>
      <c r="E63">
        <f t="shared" si="1"/>
        <v>0.91621617999999982</v>
      </c>
    </row>
    <row r="64" spans="1:5" x14ac:dyDescent="0.3">
      <c r="A64">
        <v>60</v>
      </c>
      <c r="B64" s="2">
        <v>1.65002</v>
      </c>
      <c r="C64" s="2">
        <v>0.93834799999999996</v>
      </c>
      <c r="D64" s="2">
        <v>-0.46683599999999997</v>
      </c>
      <c r="E64">
        <f t="shared" si="1"/>
        <v>0.93107255999999994</v>
      </c>
    </row>
    <row r="65" spans="1:5" x14ac:dyDescent="0.3">
      <c r="A65">
        <v>61</v>
      </c>
      <c r="B65" s="2">
        <v>1.65002</v>
      </c>
      <c r="C65" s="2">
        <v>0.95571700000000004</v>
      </c>
      <c r="D65" s="2">
        <v>-0.45553500000000002</v>
      </c>
      <c r="E65">
        <f t="shared" si="1"/>
        <v>0.94847609999999982</v>
      </c>
    </row>
    <row r="66" spans="1:5" x14ac:dyDescent="0.3">
      <c r="A66">
        <v>62</v>
      </c>
      <c r="B66" s="2">
        <v>1.65002</v>
      </c>
      <c r="C66" s="2">
        <v>0.97050000000000003</v>
      </c>
      <c r="D66" s="2">
        <v>-0.44594299999999998</v>
      </c>
      <c r="E66">
        <f t="shared" si="1"/>
        <v>0.96324777999999989</v>
      </c>
    </row>
    <row r="67" spans="1:5" x14ac:dyDescent="0.3">
      <c r="A67">
        <v>63</v>
      </c>
      <c r="B67" s="2">
        <v>1.65001</v>
      </c>
      <c r="C67" s="2">
        <v>0.98532500000000001</v>
      </c>
      <c r="D67" s="2">
        <v>-0.43629299999999999</v>
      </c>
      <c r="E67">
        <f t="shared" si="1"/>
        <v>0.9781087799999999</v>
      </c>
    </row>
    <row r="68" spans="1:5" x14ac:dyDescent="0.3">
      <c r="A68">
        <v>64</v>
      </c>
      <c r="B68" s="2">
        <v>1.65002</v>
      </c>
      <c r="C68" s="2">
        <v>1.00021</v>
      </c>
      <c r="D68" s="2">
        <v>-0.42665599999999998</v>
      </c>
      <c r="E68">
        <f t="shared" si="1"/>
        <v>0.9929497599999999</v>
      </c>
    </row>
    <row r="69" spans="1:5" x14ac:dyDescent="0.3">
      <c r="A69">
        <v>65</v>
      </c>
      <c r="B69" s="2">
        <v>1.65002</v>
      </c>
      <c r="C69" s="2">
        <v>1.01755</v>
      </c>
      <c r="D69" s="2">
        <v>-0.41538900000000001</v>
      </c>
      <c r="E69">
        <f t="shared" ref="E69:E100" si="2">D69*rshunt*gain+vrefideal</f>
        <v>1.0103009399999998</v>
      </c>
    </row>
    <row r="70" spans="1:5" x14ac:dyDescent="0.3">
      <c r="A70">
        <v>66</v>
      </c>
      <c r="B70" s="2">
        <v>1.65002</v>
      </c>
      <c r="C70" s="2">
        <v>1.03233</v>
      </c>
      <c r="D70" s="2">
        <v>-0.40579199999999999</v>
      </c>
      <c r="E70">
        <f t="shared" si="2"/>
        <v>1.0250803199999998</v>
      </c>
    </row>
    <row r="71" spans="1:5" x14ac:dyDescent="0.3">
      <c r="A71">
        <v>67</v>
      </c>
      <c r="B71" s="2">
        <v>1.65001</v>
      </c>
      <c r="C71" s="2">
        <v>1.0472699999999999</v>
      </c>
      <c r="D71" s="2">
        <v>-0.39611800000000003</v>
      </c>
      <c r="E71">
        <f t="shared" si="2"/>
        <v>1.0399782799999997</v>
      </c>
    </row>
    <row r="72" spans="1:5" x14ac:dyDescent="0.3">
      <c r="A72">
        <v>68</v>
      </c>
      <c r="B72" s="2">
        <v>1.65001</v>
      </c>
      <c r="C72" s="2">
        <v>1.06193</v>
      </c>
      <c r="D72" s="2">
        <v>-0.38658199999999998</v>
      </c>
      <c r="E72">
        <f t="shared" si="2"/>
        <v>1.0546637199999997</v>
      </c>
    </row>
    <row r="73" spans="1:5" x14ac:dyDescent="0.3">
      <c r="A73">
        <v>69</v>
      </c>
      <c r="B73" s="2">
        <v>1.65002</v>
      </c>
      <c r="C73" s="2">
        <v>1.07687</v>
      </c>
      <c r="D73" s="2">
        <v>-0.37688300000000002</v>
      </c>
      <c r="E73">
        <f t="shared" si="2"/>
        <v>1.0696001799999997</v>
      </c>
    </row>
    <row r="74" spans="1:5" x14ac:dyDescent="0.3">
      <c r="A74">
        <v>70</v>
      </c>
      <c r="B74" s="2">
        <v>1.65002</v>
      </c>
      <c r="C74" s="2">
        <v>1.09415</v>
      </c>
      <c r="D74" s="2">
        <v>-0.36562800000000001</v>
      </c>
      <c r="E74">
        <f t="shared" si="2"/>
        <v>1.08693288</v>
      </c>
    </row>
    <row r="75" spans="1:5" x14ac:dyDescent="0.3">
      <c r="A75">
        <v>71</v>
      </c>
      <c r="B75" s="2">
        <v>1.65001</v>
      </c>
      <c r="C75" s="2">
        <v>1.10897</v>
      </c>
      <c r="D75" s="2">
        <v>-0.35602800000000001</v>
      </c>
      <c r="E75">
        <f t="shared" si="2"/>
        <v>1.1017168799999997</v>
      </c>
    </row>
    <row r="76" spans="1:5" x14ac:dyDescent="0.3">
      <c r="A76">
        <v>72</v>
      </c>
      <c r="B76" s="2">
        <v>1.65002</v>
      </c>
      <c r="C76" s="2">
        <v>1.1238999999999999</v>
      </c>
      <c r="D76" s="2">
        <v>-0.34638999999999998</v>
      </c>
      <c r="E76">
        <f t="shared" si="2"/>
        <v>1.1165593999999999</v>
      </c>
    </row>
    <row r="77" spans="1:5" x14ac:dyDescent="0.3">
      <c r="A77">
        <v>73</v>
      </c>
      <c r="B77" s="2">
        <v>1.65001</v>
      </c>
      <c r="C77" s="2">
        <v>1.1386000000000001</v>
      </c>
      <c r="D77" s="2">
        <v>-0.33680199999999999</v>
      </c>
      <c r="E77">
        <f t="shared" si="2"/>
        <v>1.13132492</v>
      </c>
    </row>
    <row r="78" spans="1:5" x14ac:dyDescent="0.3">
      <c r="A78">
        <v>74</v>
      </c>
      <c r="B78" s="2">
        <v>1.65002</v>
      </c>
      <c r="C78" s="2">
        <v>1.1535500000000001</v>
      </c>
      <c r="D78" s="2">
        <v>-0.327121</v>
      </c>
      <c r="E78">
        <f t="shared" si="2"/>
        <v>1.14623366</v>
      </c>
    </row>
    <row r="79" spans="1:5" x14ac:dyDescent="0.3">
      <c r="A79">
        <v>75</v>
      </c>
      <c r="B79" s="2">
        <v>1.6500300000000001</v>
      </c>
      <c r="C79" s="2">
        <v>1.1707799999999999</v>
      </c>
      <c r="D79" s="2">
        <v>-0.315888</v>
      </c>
      <c r="E79">
        <f t="shared" si="2"/>
        <v>1.1635324799999998</v>
      </c>
    </row>
    <row r="80" spans="1:5" x14ac:dyDescent="0.3">
      <c r="A80">
        <v>76</v>
      </c>
      <c r="B80" s="2">
        <v>1.65002</v>
      </c>
      <c r="C80" s="2">
        <v>1.18567</v>
      </c>
      <c r="D80" s="2">
        <v>-0.306232</v>
      </c>
      <c r="E80">
        <f t="shared" si="2"/>
        <v>1.1784027199999998</v>
      </c>
    </row>
    <row r="81" spans="1:5" x14ac:dyDescent="0.3">
      <c r="A81">
        <v>77</v>
      </c>
      <c r="B81" s="2">
        <v>1.65002</v>
      </c>
      <c r="C81" s="2">
        <v>1.20055</v>
      </c>
      <c r="D81" s="2">
        <v>-0.29661100000000001</v>
      </c>
      <c r="E81">
        <f t="shared" si="2"/>
        <v>1.1932190599999999</v>
      </c>
    </row>
    <row r="82" spans="1:5" x14ac:dyDescent="0.3">
      <c r="A82">
        <v>78</v>
      </c>
      <c r="B82" s="2">
        <v>1.65002</v>
      </c>
      <c r="C82" s="2">
        <v>1.21513</v>
      </c>
      <c r="D82" s="2">
        <v>-0.28712100000000002</v>
      </c>
      <c r="E82">
        <f t="shared" si="2"/>
        <v>1.2078336599999999</v>
      </c>
    </row>
    <row r="83" spans="1:5" x14ac:dyDescent="0.3">
      <c r="A83">
        <v>79</v>
      </c>
      <c r="B83" s="2">
        <v>1.65002</v>
      </c>
      <c r="C83" s="2">
        <v>1.2299100000000001</v>
      </c>
      <c r="D83" s="2">
        <v>-0.27752300000000002</v>
      </c>
      <c r="E83">
        <f t="shared" si="2"/>
        <v>1.2226145799999999</v>
      </c>
    </row>
    <row r="84" spans="1:5" x14ac:dyDescent="0.3">
      <c r="A84">
        <v>80</v>
      </c>
      <c r="B84" s="2">
        <v>1.6500300000000001</v>
      </c>
      <c r="C84" s="2">
        <v>1.24733</v>
      </c>
      <c r="D84" s="2">
        <v>-0.26621299999999998</v>
      </c>
      <c r="E84">
        <f t="shared" si="2"/>
        <v>1.2400319799999999</v>
      </c>
    </row>
    <row r="85" spans="1:5" x14ac:dyDescent="0.3">
      <c r="A85">
        <v>81</v>
      </c>
      <c r="B85" s="2">
        <v>1.6500300000000001</v>
      </c>
      <c r="C85" s="2">
        <v>1.2622</v>
      </c>
      <c r="D85" s="2">
        <v>-0.25658199999999998</v>
      </c>
      <c r="E85">
        <f t="shared" si="2"/>
        <v>1.2548637199999999</v>
      </c>
    </row>
    <row r="86" spans="1:5" x14ac:dyDescent="0.3">
      <c r="A86">
        <v>82</v>
      </c>
      <c r="B86" s="2">
        <v>1.65002</v>
      </c>
      <c r="C86" s="2">
        <v>1.2770699999999999</v>
      </c>
      <c r="D86" s="2">
        <v>-0.24691299999999999</v>
      </c>
      <c r="E86">
        <f t="shared" si="2"/>
        <v>1.2697539799999999</v>
      </c>
    </row>
    <row r="87" spans="1:5" x14ac:dyDescent="0.3">
      <c r="A87">
        <v>83</v>
      </c>
      <c r="B87" s="2">
        <v>1.65002</v>
      </c>
      <c r="C87" s="2">
        <v>1.2919</v>
      </c>
      <c r="D87" s="2">
        <v>-0.23727599999999999</v>
      </c>
      <c r="E87">
        <f t="shared" si="2"/>
        <v>1.28459496</v>
      </c>
    </row>
    <row r="88" spans="1:5" x14ac:dyDescent="0.3">
      <c r="A88">
        <v>84</v>
      </c>
      <c r="B88" s="2">
        <v>1.6500300000000001</v>
      </c>
      <c r="C88" s="2">
        <v>1.30914</v>
      </c>
      <c r="D88" s="2">
        <v>-0.22609799999999999</v>
      </c>
      <c r="E88">
        <f t="shared" si="2"/>
        <v>1.30180908</v>
      </c>
    </row>
    <row r="89" spans="1:5" x14ac:dyDescent="0.3">
      <c r="A89">
        <v>85</v>
      </c>
      <c r="B89" s="2">
        <v>1.65002</v>
      </c>
      <c r="C89" s="2">
        <v>1.32402</v>
      </c>
      <c r="D89" s="2">
        <v>-0.216415</v>
      </c>
      <c r="E89">
        <f t="shared" si="2"/>
        <v>1.3167209</v>
      </c>
    </row>
    <row r="90" spans="1:5" x14ac:dyDescent="0.3">
      <c r="A90">
        <v>86</v>
      </c>
      <c r="B90" s="2">
        <v>1.65002</v>
      </c>
      <c r="C90" s="2">
        <v>1.3387899999999999</v>
      </c>
      <c r="D90" s="2">
        <v>-0.20683799999999999</v>
      </c>
      <c r="E90">
        <f t="shared" si="2"/>
        <v>1.33146948</v>
      </c>
    </row>
    <row r="91" spans="1:5" x14ac:dyDescent="0.3">
      <c r="A91">
        <v>87</v>
      </c>
      <c r="B91" s="2">
        <v>1.65001</v>
      </c>
      <c r="C91" s="2">
        <v>1.3536999999999999</v>
      </c>
      <c r="D91" s="2">
        <v>-0.19714200000000001</v>
      </c>
      <c r="E91">
        <f t="shared" si="2"/>
        <v>1.34640132</v>
      </c>
    </row>
    <row r="92" spans="1:5" x14ac:dyDescent="0.3">
      <c r="A92">
        <v>88</v>
      </c>
      <c r="B92" s="2">
        <v>1.6500300000000001</v>
      </c>
      <c r="C92" s="2">
        <v>1.36852</v>
      </c>
      <c r="D92" s="2">
        <v>-0.18751899999999999</v>
      </c>
      <c r="E92">
        <f t="shared" si="2"/>
        <v>1.3612207399999998</v>
      </c>
    </row>
    <row r="93" spans="1:5" x14ac:dyDescent="0.3">
      <c r="A93">
        <v>89</v>
      </c>
      <c r="B93" s="2">
        <v>1.6500300000000001</v>
      </c>
      <c r="C93" s="2">
        <v>1.38578</v>
      </c>
      <c r="D93" s="2">
        <v>-0.17634900000000001</v>
      </c>
      <c r="E93">
        <f t="shared" si="2"/>
        <v>1.3784225399999999</v>
      </c>
    </row>
    <row r="94" spans="1:5" x14ac:dyDescent="0.3">
      <c r="A94">
        <v>90</v>
      </c>
      <c r="B94" s="2">
        <v>1.65002</v>
      </c>
      <c r="C94" s="2">
        <v>1.40069</v>
      </c>
      <c r="D94" s="2">
        <v>-0.16669200000000001</v>
      </c>
      <c r="E94">
        <f t="shared" si="2"/>
        <v>1.3932943199999999</v>
      </c>
    </row>
    <row r="95" spans="1:5" x14ac:dyDescent="0.3">
      <c r="A95">
        <v>91</v>
      </c>
      <c r="B95" s="2">
        <v>1.65002</v>
      </c>
      <c r="C95" s="2">
        <v>1.4155</v>
      </c>
      <c r="D95" s="2">
        <v>-0.15704599999999999</v>
      </c>
      <c r="E95">
        <f t="shared" si="2"/>
        <v>1.40814916</v>
      </c>
    </row>
    <row r="96" spans="1:5" x14ac:dyDescent="0.3">
      <c r="A96">
        <v>92</v>
      </c>
      <c r="B96" s="2">
        <v>1.6500300000000001</v>
      </c>
      <c r="C96" s="2">
        <v>1.43041</v>
      </c>
      <c r="D96" s="2">
        <v>-0.147397</v>
      </c>
      <c r="E96">
        <f t="shared" si="2"/>
        <v>1.4230086199999998</v>
      </c>
    </row>
    <row r="97" spans="1:5" x14ac:dyDescent="0.3">
      <c r="A97">
        <v>93</v>
      </c>
      <c r="B97" s="2">
        <v>1.6500300000000001</v>
      </c>
      <c r="C97" s="2">
        <v>1.44519</v>
      </c>
      <c r="D97" s="2">
        <v>-0.13777400000000001</v>
      </c>
      <c r="E97">
        <f t="shared" si="2"/>
        <v>1.4378280399999999</v>
      </c>
    </row>
    <row r="98" spans="1:5" x14ac:dyDescent="0.3">
      <c r="A98">
        <v>94</v>
      </c>
      <c r="B98" s="2">
        <v>1.65001</v>
      </c>
      <c r="C98" s="2">
        <v>1.4624900000000001</v>
      </c>
      <c r="D98" s="2">
        <v>-0.126555</v>
      </c>
      <c r="E98">
        <f t="shared" si="2"/>
        <v>1.4551052999999998</v>
      </c>
    </row>
    <row r="99" spans="1:5" x14ac:dyDescent="0.3">
      <c r="A99">
        <v>95</v>
      </c>
      <c r="B99" s="2">
        <v>1.6500300000000001</v>
      </c>
      <c r="C99" s="2">
        <v>1.4773400000000001</v>
      </c>
      <c r="D99" s="2">
        <v>-0.11690200000000001</v>
      </c>
      <c r="E99">
        <f t="shared" si="2"/>
        <v>1.46997092</v>
      </c>
    </row>
    <row r="100" spans="1:5" x14ac:dyDescent="0.3">
      <c r="A100">
        <v>96</v>
      </c>
      <c r="B100" s="2">
        <v>1.6500300000000001</v>
      </c>
      <c r="C100" s="2">
        <v>1.4922</v>
      </c>
      <c r="D100" s="2">
        <v>-0.10723199999999999</v>
      </c>
      <c r="E100">
        <f t="shared" si="2"/>
        <v>1.48486272</v>
      </c>
    </row>
    <row r="101" spans="1:5" x14ac:dyDescent="0.3">
      <c r="A101">
        <v>97</v>
      </c>
      <c r="B101" s="2">
        <v>1.65002</v>
      </c>
      <c r="C101" s="2">
        <v>1.50698</v>
      </c>
      <c r="D101" s="2">
        <v>-9.7617700000000002E-2</v>
      </c>
      <c r="E101">
        <f t="shared" ref="E101:E164" si="3">D101*rshunt*gain+vrefideal</f>
        <v>1.4996687419999999</v>
      </c>
    </row>
    <row r="102" spans="1:5" x14ac:dyDescent="0.3">
      <c r="A102">
        <v>98</v>
      </c>
      <c r="B102" s="2">
        <v>1.6500300000000001</v>
      </c>
      <c r="C102" s="2">
        <v>1.5220199999999999</v>
      </c>
      <c r="D102" s="2">
        <v>-8.7881699999999993E-2</v>
      </c>
      <c r="E102">
        <f t="shared" si="3"/>
        <v>1.5146621819999999</v>
      </c>
    </row>
    <row r="103" spans="1:5" x14ac:dyDescent="0.3">
      <c r="A103">
        <v>99</v>
      </c>
      <c r="B103" s="2">
        <v>1.6500300000000001</v>
      </c>
      <c r="C103" s="2">
        <v>1.53901</v>
      </c>
      <c r="D103" s="2">
        <v>-7.6880199999999996E-2</v>
      </c>
      <c r="E103">
        <f t="shared" si="3"/>
        <v>1.5316044919999998</v>
      </c>
    </row>
    <row r="104" spans="1:5" x14ac:dyDescent="0.3">
      <c r="A104">
        <v>100</v>
      </c>
      <c r="B104" s="2">
        <v>1.6500300000000001</v>
      </c>
      <c r="C104" s="2">
        <v>1.5538700000000001</v>
      </c>
      <c r="D104" s="2">
        <v>-6.7217399999999997E-2</v>
      </c>
      <c r="E104">
        <f t="shared" si="3"/>
        <v>1.5464852039999999</v>
      </c>
    </row>
    <row r="105" spans="1:5" x14ac:dyDescent="0.3">
      <c r="A105">
        <v>101</v>
      </c>
      <c r="B105" s="2">
        <v>1.65002</v>
      </c>
      <c r="C105" s="2">
        <v>1.5687199999999999</v>
      </c>
      <c r="D105" s="2">
        <v>-5.7618799999999998E-2</v>
      </c>
      <c r="E105">
        <f t="shared" si="3"/>
        <v>1.5612670479999999</v>
      </c>
    </row>
    <row r="106" spans="1:5" x14ac:dyDescent="0.3">
      <c r="A106">
        <v>102</v>
      </c>
      <c r="B106" s="2">
        <v>1.65002</v>
      </c>
      <c r="C106" s="2">
        <v>1.58344</v>
      </c>
      <c r="D106" s="2">
        <v>-4.8035300000000003E-2</v>
      </c>
      <c r="E106">
        <f t="shared" si="3"/>
        <v>1.576025638</v>
      </c>
    </row>
    <row r="107" spans="1:5" x14ac:dyDescent="0.3">
      <c r="A107">
        <v>103</v>
      </c>
      <c r="B107" s="2">
        <v>1.65002</v>
      </c>
      <c r="C107" s="2">
        <v>1.60083</v>
      </c>
      <c r="D107" s="2">
        <v>-3.6716400000000003E-2</v>
      </c>
      <c r="E107">
        <f t="shared" si="3"/>
        <v>1.5934567439999998</v>
      </c>
    </row>
    <row r="108" spans="1:5" x14ac:dyDescent="0.3">
      <c r="A108">
        <v>104</v>
      </c>
      <c r="B108" s="2">
        <v>1.65001</v>
      </c>
      <c r="C108" s="2">
        <v>1.61555</v>
      </c>
      <c r="D108" s="2">
        <v>-2.7154299999999999E-2</v>
      </c>
      <c r="E108">
        <f t="shared" si="3"/>
        <v>1.608182378</v>
      </c>
    </row>
    <row r="109" spans="1:5" x14ac:dyDescent="0.3">
      <c r="A109">
        <v>1</v>
      </c>
      <c r="B109" s="2">
        <v>1.65001</v>
      </c>
      <c r="C109" s="2">
        <v>1.68405</v>
      </c>
      <c r="D109" s="2">
        <v>1.7329799999999999E-2</v>
      </c>
      <c r="E109">
        <f t="shared" si="3"/>
        <v>1.6766878919999999</v>
      </c>
    </row>
    <row r="110" spans="1:5" x14ac:dyDescent="0.3">
      <c r="A110">
        <v>2</v>
      </c>
      <c r="B110" s="2">
        <v>1.65002</v>
      </c>
      <c r="C110" s="2">
        <v>1.6841600000000001</v>
      </c>
      <c r="D110" s="2">
        <v>1.73933E-2</v>
      </c>
      <c r="E110">
        <f t="shared" si="3"/>
        <v>1.676785682</v>
      </c>
    </row>
    <row r="111" spans="1:5" x14ac:dyDescent="0.3">
      <c r="A111">
        <v>3</v>
      </c>
      <c r="B111" s="2">
        <v>1.65001</v>
      </c>
      <c r="C111" s="2">
        <v>1.6841699999999999</v>
      </c>
      <c r="D111" s="2">
        <v>1.7410999999999999E-2</v>
      </c>
      <c r="E111">
        <f t="shared" si="3"/>
        <v>1.6768129399999998</v>
      </c>
    </row>
    <row r="112" spans="1:5" x14ac:dyDescent="0.3">
      <c r="A112">
        <v>4</v>
      </c>
      <c r="B112" s="2">
        <v>1.65002</v>
      </c>
      <c r="C112" s="2">
        <v>1.68418</v>
      </c>
      <c r="D112" s="2">
        <v>1.7415400000000001E-2</v>
      </c>
      <c r="E112">
        <f t="shared" si="3"/>
        <v>1.676819716</v>
      </c>
    </row>
    <row r="113" spans="1:5" x14ac:dyDescent="0.3">
      <c r="A113">
        <v>5</v>
      </c>
      <c r="B113" s="2">
        <v>1.65002</v>
      </c>
      <c r="C113" s="2">
        <v>1.6841900000000001</v>
      </c>
      <c r="D113" s="2">
        <v>1.7413700000000001E-2</v>
      </c>
      <c r="E113">
        <f t="shared" si="3"/>
        <v>1.6768170979999999</v>
      </c>
    </row>
    <row r="114" spans="1:5" x14ac:dyDescent="0.3">
      <c r="A114">
        <v>6</v>
      </c>
      <c r="B114" s="2">
        <v>1.6500300000000001</v>
      </c>
      <c r="C114" s="2">
        <v>1.6991400000000001</v>
      </c>
      <c r="D114" s="2">
        <v>2.7112199999999999E-2</v>
      </c>
      <c r="E114">
        <f t="shared" si="3"/>
        <v>1.6917527879999998</v>
      </c>
    </row>
    <row r="115" spans="1:5" x14ac:dyDescent="0.3">
      <c r="A115">
        <v>7</v>
      </c>
      <c r="B115" s="2">
        <v>1.65002</v>
      </c>
      <c r="C115" s="2">
        <v>1.71384</v>
      </c>
      <c r="D115" s="2">
        <v>3.6635899999999999E-2</v>
      </c>
      <c r="E115">
        <f t="shared" si="3"/>
        <v>1.7064192859999998</v>
      </c>
    </row>
    <row r="116" spans="1:5" x14ac:dyDescent="0.3">
      <c r="A116">
        <v>8</v>
      </c>
      <c r="B116" s="2">
        <v>1.65002</v>
      </c>
      <c r="C116" s="2">
        <v>1.73125</v>
      </c>
      <c r="D116" s="2">
        <v>4.79481E-2</v>
      </c>
      <c r="E116">
        <f t="shared" si="3"/>
        <v>1.7238400739999999</v>
      </c>
    </row>
    <row r="117" spans="1:5" x14ac:dyDescent="0.3">
      <c r="A117">
        <v>9</v>
      </c>
      <c r="B117" s="2">
        <v>1.65002</v>
      </c>
      <c r="C117" s="2">
        <v>1.746</v>
      </c>
      <c r="D117" s="2">
        <v>5.7533500000000001E-2</v>
      </c>
      <c r="E117">
        <f t="shared" si="3"/>
        <v>1.73860159</v>
      </c>
    </row>
    <row r="118" spans="1:5" x14ac:dyDescent="0.3">
      <c r="A118">
        <v>10</v>
      </c>
      <c r="B118" s="2">
        <v>1.65001</v>
      </c>
      <c r="C118" s="2">
        <v>1.76088</v>
      </c>
      <c r="D118" s="2">
        <v>6.7159300000000005E-2</v>
      </c>
      <c r="E118">
        <f t="shared" si="3"/>
        <v>1.753425322</v>
      </c>
    </row>
    <row r="119" spans="1:5" x14ac:dyDescent="0.3">
      <c r="A119">
        <v>11</v>
      </c>
      <c r="B119" s="2">
        <v>1.65001</v>
      </c>
      <c r="C119" s="2">
        <v>1.77573</v>
      </c>
      <c r="D119" s="2">
        <v>7.6833399999999996E-2</v>
      </c>
      <c r="E119">
        <f t="shared" si="3"/>
        <v>1.768323436</v>
      </c>
    </row>
    <row r="120" spans="1:5" x14ac:dyDescent="0.3">
      <c r="A120">
        <v>12</v>
      </c>
      <c r="B120" s="2">
        <v>1.65002</v>
      </c>
      <c r="C120" s="2">
        <v>1.7927599999999999</v>
      </c>
      <c r="D120" s="2">
        <v>8.7851399999999996E-2</v>
      </c>
      <c r="E120">
        <f t="shared" si="3"/>
        <v>1.785291156</v>
      </c>
    </row>
    <row r="121" spans="1:5" x14ac:dyDescent="0.3">
      <c r="A121">
        <v>13</v>
      </c>
      <c r="B121" s="2">
        <v>1.65001</v>
      </c>
      <c r="C121" s="2">
        <v>1.80766</v>
      </c>
      <c r="D121" s="2">
        <v>9.7554399999999999E-2</v>
      </c>
      <c r="E121">
        <f t="shared" si="3"/>
        <v>1.800233776</v>
      </c>
    </row>
    <row r="122" spans="1:5" x14ac:dyDescent="0.3">
      <c r="A122">
        <v>14</v>
      </c>
      <c r="B122" s="2">
        <v>1.65001</v>
      </c>
      <c r="C122" s="2">
        <v>1.82243</v>
      </c>
      <c r="D122" s="2">
        <v>0.10716000000000001</v>
      </c>
      <c r="E122">
        <f t="shared" si="3"/>
        <v>1.8150263999999998</v>
      </c>
    </row>
    <row r="123" spans="1:5" x14ac:dyDescent="0.3">
      <c r="A123">
        <v>15</v>
      </c>
      <c r="B123" s="2">
        <v>1.65002</v>
      </c>
      <c r="C123" s="2">
        <v>1.83731</v>
      </c>
      <c r="D123" s="2">
        <v>0.116788</v>
      </c>
      <c r="E123">
        <f t="shared" si="3"/>
        <v>1.8298535199999999</v>
      </c>
    </row>
    <row r="124" spans="1:5" x14ac:dyDescent="0.3">
      <c r="A124">
        <v>16</v>
      </c>
      <c r="B124" s="2">
        <v>1.65001</v>
      </c>
      <c r="C124" s="2">
        <v>1.85215</v>
      </c>
      <c r="D124" s="2">
        <v>0.12649199999999999</v>
      </c>
      <c r="E124">
        <f t="shared" si="3"/>
        <v>1.8447976799999999</v>
      </c>
    </row>
    <row r="125" spans="1:5" x14ac:dyDescent="0.3">
      <c r="A125">
        <v>17</v>
      </c>
      <c r="B125" s="2">
        <v>1.65</v>
      </c>
      <c r="C125" s="2">
        <v>1.86947</v>
      </c>
      <c r="D125" s="2">
        <v>0.13770199999999999</v>
      </c>
      <c r="E125">
        <f t="shared" si="3"/>
        <v>1.8620610799999999</v>
      </c>
    </row>
    <row r="126" spans="1:5" x14ac:dyDescent="0.3">
      <c r="A126">
        <v>18</v>
      </c>
      <c r="B126" s="2">
        <v>1.65002</v>
      </c>
      <c r="C126" s="2">
        <v>1.8843000000000001</v>
      </c>
      <c r="D126" s="2">
        <v>0.147284</v>
      </c>
      <c r="E126">
        <f t="shared" si="3"/>
        <v>1.87681736</v>
      </c>
    </row>
    <row r="127" spans="1:5" x14ac:dyDescent="0.3">
      <c r="A127">
        <v>19</v>
      </c>
      <c r="B127" s="2">
        <v>1.65</v>
      </c>
      <c r="C127" s="2">
        <v>1.8991400000000001</v>
      </c>
      <c r="D127" s="2">
        <v>0.156976</v>
      </c>
      <c r="E127">
        <f t="shared" si="3"/>
        <v>1.8917430399999999</v>
      </c>
    </row>
    <row r="128" spans="1:5" x14ac:dyDescent="0.3">
      <c r="A128">
        <v>20</v>
      </c>
      <c r="B128" s="2">
        <v>1.65002</v>
      </c>
      <c r="C128" s="2">
        <v>1.9139299999999999</v>
      </c>
      <c r="D128" s="2">
        <v>0.166571</v>
      </c>
      <c r="E128">
        <f t="shared" si="3"/>
        <v>1.90651934</v>
      </c>
    </row>
    <row r="129" spans="1:5" x14ac:dyDescent="0.3">
      <c r="A129">
        <v>21</v>
      </c>
      <c r="B129" s="2">
        <v>1.65001</v>
      </c>
      <c r="C129" s="2">
        <v>1.92889</v>
      </c>
      <c r="D129" s="2">
        <v>0.17624300000000001</v>
      </c>
      <c r="E129">
        <f t="shared" si="3"/>
        <v>1.92141422</v>
      </c>
    </row>
    <row r="130" spans="1:5" x14ac:dyDescent="0.3">
      <c r="A130">
        <v>22</v>
      </c>
      <c r="B130" s="2">
        <v>1.65001</v>
      </c>
      <c r="C130" s="2">
        <v>1.9460900000000001</v>
      </c>
      <c r="D130" s="2">
        <v>0.187414</v>
      </c>
      <c r="E130">
        <f t="shared" si="3"/>
        <v>1.93861756</v>
      </c>
    </row>
    <row r="131" spans="1:5" x14ac:dyDescent="0.3">
      <c r="A131">
        <v>23</v>
      </c>
      <c r="B131" s="2">
        <v>1.65002</v>
      </c>
      <c r="C131" s="2">
        <v>1.96086</v>
      </c>
      <c r="D131" s="2">
        <v>0.197017</v>
      </c>
      <c r="E131">
        <f t="shared" si="3"/>
        <v>1.95340618</v>
      </c>
    </row>
    <row r="132" spans="1:5" x14ac:dyDescent="0.3">
      <c r="A132">
        <v>24</v>
      </c>
      <c r="B132" s="2">
        <v>1.6500300000000001</v>
      </c>
      <c r="C132" s="2">
        <v>1.9757899999999999</v>
      </c>
      <c r="D132" s="2">
        <v>0.20671500000000001</v>
      </c>
      <c r="E132">
        <f t="shared" si="3"/>
        <v>1.9683411</v>
      </c>
    </row>
    <row r="133" spans="1:5" x14ac:dyDescent="0.3">
      <c r="A133">
        <v>25</v>
      </c>
      <c r="B133" s="2">
        <v>1.6500300000000001</v>
      </c>
      <c r="C133" s="2">
        <v>1.9906299999999999</v>
      </c>
      <c r="D133" s="2">
        <v>0.21632499999999999</v>
      </c>
      <c r="E133">
        <f t="shared" si="3"/>
        <v>1.9831405</v>
      </c>
    </row>
    <row r="134" spans="1:5" x14ac:dyDescent="0.3">
      <c r="A134">
        <v>26</v>
      </c>
      <c r="B134" s="2">
        <v>1.65002</v>
      </c>
      <c r="C134" s="2">
        <v>2.0055499999999999</v>
      </c>
      <c r="D134" s="2">
        <v>0.22602700000000001</v>
      </c>
      <c r="E134">
        <f t="shared" si="3"/>
        <v>1.99808158</v>
      </c>
    </row>
    <row r="135" spans="1:5" x14ac:dyDescent="0.3">
      <c r="A135">
        <v>27</v>
      </c>
      <c r="B135" s="2">
        <v>1.65001</v>
      </c>
      <c r="C135" s="2">
        <v>2.0228600000000001</v>
      </c>
      <c r="D135" s="2">
        <v>0.23727400000000001</v>
      </c>
      <c r="E135">
        <f t="shared" si="3"/>
        <v>2.0154019600000002</v>
      </c>
    </row>
    <row r="136" spans="1:5" x14ac:dyDescent="0.3">
      <c r="A136">
        <v>28</v>
      </c>
      <c r="B136" s="2">
        <v>1.65002</v>
      </c>
      <c r="C136" s="2">
        <v>2.0376300000000001</v>
      </c>
      <c r="D136" s="2">
        <v>0.24685000000000001</v>
      </c>
      <c r="E136">
        <f t="shared" si="3"/>
        <v>2.0301489999999998</v>
      </c>
    </row>
    <row r="137" spans="1:5" x14ac:dyDescent="0.3">
      <c r="A137">
        <v>29</v>
      </c>
      <c r="B137" s="2">
        <v>1.6500300000000001</v>
      </c>
      <c r="C137" s="2">
        <v>2.0525000000000002</v>
      </c>
      <c r="D137" s="2">
        <v>0.25649499999999997</v>
      </c>
      <c r="E137">
        <f t="shared" si="3"/>
        <v>2.0450022999999997</v>
      </c>
    </row>
    <row r="138" spans="1:5" x14ac:dyDescent="0.3">
      <c r="A138">
        <v>30</v>
      </c>
      <c r="B138" s="2">
        <v>1.65002</v>
      </c>
      <c r="C138" s="2">
        <v>2.0672600000000001</v>
      </c>
      <c r="D138" s="2">
        <v>0.26609500000000003</v>
      </c>
      <c r="E138">
        <f t="shared" si="3"/>
        <v>2.0597862999999998</v>
      </c>
    </row>
    <row r="139" spans="1:5" x14ac:dyDescent="0.3">
      <c r="A139">
        <v>31</v>
      </c>
      <c r="B139" s="2">
        <v>1.65002</v>
      </c>
      <c r="C139" s="2">
        <v>2.0846499999999999</v>
      </c>
      <c r="D139" s="2">
        <v>0.27735199999999999</v>
      </c>
      <c r="E139">
        <f t="shared" si="3"/>
        <v>2.0771220800000001</v>
      </c>
    </row>
    <row r="140" spans="1:5" x14ac:dyDescent="0.3">
      <c r="A140">
        <v>32</v>
      </c>
      <c r="B140" s="2">
        <v>1.65001</v>
      </c>
      <c r="C140" s="2">
        <v>2.0994600000000001</v>
      </c>
      <c r="D140" s="2">
        <v>0.28700300000000001</v>
      </c>
      <c r="E140">
        <f t="shared" si="3"/>
        <v>2.0919846199999999</v>
      </c>
    </row>
    <row r="141" spans="1:5" x14ac:dyDescent="0.3">
      <c r="A141">
        <v>33</v>
      </c>
      <c r="B141" s="2">
        <v>1.6500300000000001</v>
      </c>
      <c r="C141" s="2">
        <v>2.1140400000000001</v>
      </c>
      <c r="D141" s="2">
        <v>0.29646099999999997</v>
      </c>
      <c r="E141">
        <f t="shared" si="3"/>
        <v>2.1065499399999998</v>
      </c>
    </row>
    <row r="142" spans="1:5" x14ac:dyDescent="0.3">
      <c r="A142">
        <v>34</v>
      </c>
      <c r="B142" s="2">
        <v>1.65001</v>
      </c>
      <c r="C142" s="2">
        <v>2.1289500000000001</v>
      </c>
      <c r="D142" s="2">
        <v>0.30614999999999998</v>
      </c>
      <c r="E142">
        <f t="shared" si="3"/>
        <v>2.1214710000000001</v>
      </c>
    </row>
    <row r="143" spans="1:5" x14ac:dyDescent="0.3">
      <c r="A143">
        <v>35</v>
      </c>
      <c r="B143" s="2">
        <v>1.65002</v>
      </c>
      <c r="C143" s="2">
        <v>2.1438000000000001</v>
      </c>
      <c r="D143" s="2">
        <v>0.31580799999999998</v>
      </c>
      <c r="E143">
        <f t="shared" si="3"/>
        <v>2.1363443200000001</v>
      </c>
    </row>
    <row r="144" spans="1:5" x14ac:dyDescent="0.3">
      <c r="A144">
        <v>36</v>
      </c>
      <c r="B144" s="2">
        <v>1.65002</v>
      </c>
      <c r="C144" s="2">
        <v>2.1610900000000002</v>
      </c>
      <c r="D144" s="2">
        <v>0.32697799999999999</v>
      </c>
      <c r="E144">
        <f t="shared" si="3"/>
        <v>2.1535461199999997</v>
      </c>
    </row>
    <row r="145" spans="1:5" x14ac:dyDescent="0.3">
      <c r="A145">
        <v>37</v>
      </c>
      <c r="B145" s="2">
        <v>1.6500300000000001</v>
      </c>
      <c r="C145" s="2">
        <v>2.17604</v>
      </c>
      <c r="D145" s="2">
        <v>0.336702</v>
      </c>
      <c r="E145">
        <f t="shared" si="3"/>
        <v>2.1685210800000001</v>
      </c>
    </row>
    <row r="146" spans="1:5" x14ac:dyDescent="0.3">
      <c r="A146">
        <v>38</v>
      </c>
      <c r="B146" s="2">
        <v>1.65002</v>
      </c>
      <c r="C146" s="2">
        <v>2.19069</v>
      </c>
      <c r="D146" s="2">
        <v>0.346192</v>
      </c>
      <c r="E146">
        <f t="shared" si="3"/>
        <v>2.1831356799999999</v>
      </c>
    </row>
    <row r="147" spans="1:5" x14ac:dyDescent="0.3">
      <c r="A147">
        <v>39</v>
      </c>
      <c r="B147" s="2">
        <v>1.65001</v>
      </c>
      <c r="C147" s="2">
        <v>2.2055699999999998</v>
      </c>
      <c r="D147" s="2">
        <v>0.35589700000000002</v>
      </c>
      <c r="E147">
        <f t="shared" si="3"/>
        <v>2.1980813800000001</v>
      </c>
    </row>
    <row r="148" spans="1:5" x14ac:dyDescent="0.3">
      <c r="A148">
        <v>40</v>
      </c>
      <c r="B148" s="2">
        <v>1.6500300000000001</v>
      </c>
      <c r="C148" s="2">
        <v>2.2204299999999999</v>
      </c>
      <c r="D148" s="2">
        <v>0.36553200000000002</v>
      </c>
      <c r="E148">
        <f t="shared" si="3"/>
        <v>2.2129192799999999</v>
      </c>
    </row>
    <row r="149" spans="1:5" x14ac:dyDescent="0.3">
      <c r="A149">
        <v>41</v>
      </c>
      <c r="B149" s="2">
        <v>1.65001</v>
      </c>
      <c r="C149" s="2">
        <v>2.2377500000000001</v>
      </c>
      <c r="D149" s="2">
        <v>0.37678</v>
      </c>
      <c r="E149">
        <f t="shared" si="3"/>
        <v>2.2302412</v>
      </c>
    </row>
    <row r="150" spans="1:5" x14ac:dyDescent="0.3">
      <c r="A150">
        <v>42</v>
      </c>
      <c r="B150" s="2">
        <v>1.65001</v>
      </c>
      <c r="C150" s="2">
        <v>2.2527200000000001</v>
      </c>
      <c r="D150" s="2">
        <v>0.38650699999999999</v>
      </c>
      <c r="E150">
        <f t="shared" si="3"/>
        <v>2.2452207799999999</v>
      </c>
    </row>
    <row r="151" spans="1:5" x14ac:dyDescent="0.3">
      <c r="A151">
        <v>43</v>
      </c>
      <c r="B151" s="2">
        <v>1.65002</v>
      </c>
      <c r="C151" s="2">
        <v>2.2674500000000002</v>
      </c>
      <c r="D151" s="2">
        <v>0.39601900000000001</v>
      </c>
      <c r="E151">
        <f t="shared" si="3"/>
        <v>2.2598692599999999</v>
      </c>
    </row>
    <row r="152" spans="1:5" x14ac:dyDescent="0.3">
      <c r="A152">
        <v>44</v>
      </c>
      <c r="B152" s="2">
        <v>1.65</v>
      </c>
      <c r="C152" s="2">
        <v>2.2822800000000001</v>
      </c>
      <c r="D152" s="2">
        <v>0.40570299999999998</v>
      </c>
      <c r="E152">
        <f t="shared" si="3"/>
        <v>2.2747826199999999</v>
      </c>
    </row>
    <row r="153" spans="1:5" x14ac:dyDescent="0.3">
      <c r="A153">
        <v>45</v>
      </c>
      <c r="B153" s="2">
        <v>1.65002</v>
      </c>
      <c r="C153" s="2">
        <v>2.2971400000000002</v>
      </c>
      <c r="D153" s="2">
        <v>0.41533300000000001</v>
      </c>
      <c r="E153">
        <f t="shared" si="3"/>
        <v>2.2896128199999999</v>
      </c>
    </row>
    <row r="154" spans="1:5" x14ac:dyDescent="0.3">
      <c r="A154">
        <v>46</v>
      </c>
      <c r="B154" s="2">
        <v>1.65001</v>
      </c>
      <c r="C154" s="2">
        <v>2.3144999999999998</v>
      </c>
      <c r="D154" s="2">
        <v>0.42658499999999999</v>
      </c>
      <c r="E154">
        <f t="shared" si="3"/>
        <v>2.3069408999999998</v>
      </c>
    </row>
    <row r="155" spans="1:5" x14ac:dyDescent="0.3">
      <c r="A155">
        <v>47</v>
      </c>
      <c r="B155" s="2">
        <v>1.65001</v>
      </c>
      <c r="C155" s="2">
        <v>2.3293699999999999</v>
      </c>
      <c r="D155" s="2">
        <v>0.436247</v>
      </c>
      <c r="E155">
        <f t="shared" si="3"/>
        <v>2.3218203800000001</v>
      </c>
    </row>
    <row r="156" spans="1:5" x14ac:dyDescent="0.3">
      <c r="A156">
        <v>48</v>
      </c>
      <c r="B156" s="2">
        <v>1.65002</v>
      </c>
      <c r="C156" s="2">
        <v>2.34415</v>
      </c>
      <c r="D156" s="2">
        <v>0.44580999999999998</v>
      </c>
      <c r="E156">
        <f t="shared" si="3"/>
        <v>2.3365473999999997</v>
      </c>
    </row>
    <row r="157" spans="1:5" x14ac:dyDescent="0.3">
      <c r="A157">
        <v>49</v>
      </c>
      <c r="B157" s="2">
        <v>1.65001</v>
      </c>
      <c r="C157" s="2">
        <v>2.3589199999999999</v>
      </c>
      <c r="D157" s="2">
        <v>0.45544400000000002</v>
      </c>
      <c r="E157">
        <f t="shared" si="3"/>
        <v>2.35138376</v>
      </c>
    </row>
    <row r="158" spans="1:5" x14ac:dyDescent="0.3">
      <c r="A158">
        <v>50</v>
      </c>
      <c r="B158" s="2">
        <v>1.65001</v>
      </c>
      <c r="C158" s="2">
        <v>2.3763100000000001</v>
      </c>
      <c r="D158" s="2">
        <v>0.466696</v>
      </c>
      <c r="E158">
        <f t="shared" si="3"/>
        <v>2.36871184</v>
      </c>
    </row>
    <row r="159" spans="1:5" x14ac:dyDescent="0.3">
      <c r="A159">
        <v>51</v>
      </c>
      <c r="B159" s="2">
        <v>1.65001</v>
      </c>
      <c r="C159" s="2">
        <v>2.3911199999999999</v>
      </c>
      <c r="D159" s="2">
        <v>0.47637400000000002</v>
      </c>
      <c r="E159">
        <f t="shared" si="3"/>
        <v>2.3836159600000002</v>
      </c>
    </row>
    <row r="160" spans="1:5" x14ac:dyDescent="0.3">
      <c r="A160">
        <v>52</v>
      </c>
      <c r="B160" s="2">
        <v>1.65002</v>
      </c>
      <c r="C160" s="2">
        <v>2.4060299999999999</v>
      </c>
      <c r="D160" s="2">
        <v>0.48597899999999999</v>
      </c>
      <c r="E160">
        <f t="shared" si="3"/>
        <v>2.3984076600000002</v>
      </c>
    </row>
    <row r="161" spans="1:5" x14ac:dyDescent="0.3">
      <c r="A161">
        <v>53</v>
      </c>
      <c r="B161" s="2">
        <v>1.65001</v>
      </c>
      <c r="C161" s="2">
        <v>2.4205199999999998</v>
      </c>
      <c r="D161" s="2">
        <v>0.49541000000000002</v>
      </c>
      <c r="E161">
        <f t="shared" si="3"/>
        <v>2.4129313999999997</v>
      </c>
    </row>
    <row r="162" spans="1:5" x14ac:dyDescent="0.3">
      <c r="A162">
        <v>54</v>
      </c>
      <c r="B162" s="2">
        <v>1.65002</v>
      </c>
      <c r="C162" s="2">
        <v>2.43533</v>
      </c>
      <c r="D162" s="2">
        <v>0.50502100000000005</v>
      </c>
      <c r="E162">
        <f t="shared" si="3"/>
        <v>2.4277323399999999</v>
      </c>
    </row>
    <row r="163" spans="1:5" x14ac:dyDescent="0.3">
      <c r="A163">
        <v>55</v>
      </c>
      <c r="B163" s="2">
        <v>1.65001</v>
      </c>
      <c r="C163" s="2">
        <v>2.4527100000000002</v>
      </c>
      <c r="D163" s="2">
        <v>0.51630200000000004</v>
      </c>
      <c r="E163">
        <f t="shared" si="3"/>
        <v>2.4451050800000003</v>
      </c>
    </row>
    <row r="164" spans="1:5" x14ac:dyDescent="0.3">
      <c r="A164">
        <v>56</v>
      </c>
      <c r="B164" s="2">
        <v>1.65001</v>
      </c>
      <c r="C164" s="2">
        <v>2.4675099999999999</v>
      </c>
      <c r="D164" s="2">
        <v>0.52588900000000005</v>
      </c>
      <c r="E164">
        <f t="shared" si="3"/>
        <v>2.4598690599999999</v>
      </c>
    </row>
    <row r="165" spans="1:5" x14ac:dyDescent="0.3">
      <c r="A165">
        <v>57</v>
      </c>
      <c r="B165" s="2">
        <v>1.65002</v>
      </c>
      <c r="C165" s="2">
        <v>2.4824299999999999</v>
      </c>
      <c r="D165" s="2">
        <v>0.53558099999999997</v>
      </c>
      <c r="E165">
        <f t="shared" ref="E165:E213" si="4">D165*rshunt*gain+vrefideal</f>
        <v>2.4747947400000001</v>
      </c>
    </row>
    <row r="166" spans="1:5" x14ac:dyDescent="0.3">
      <c r="A166">
        <v>58</v>
      </c>
      <c r="B166" s="2">
        <v>1.65002</v>
      </c>
      <c r="C166" s="2">
        <v>2.4972400000000001</v>
      </c>
      <c r="D166" s="2">
        <v>0.54519799999999996</v>
      </c>
      <c r="E166">
        <f t="shared" si="4"/>
        <v>2.4896049199999997</v>
      </c>
    </row>
    <row r="167" spans="1:5" x14ac:dyDescent="0.3">
      <c r="A167">
        <v>59</v>
      </c>
      <c r="B167" s="2">
        <v>1.65002</v>
      </c>
      <c r="C167" s="2">
        <v>2.5120200000000001</v>
      </c>
      <c r="D167" s="2">
        <v>0.55481800000000003</v>
      </c>
      <c r="E167">
        <f t="shared" si="4"/>
        <v>2.50441972</v>
      </c>
    </row>
    <row r="168" spans="1:5" x14ac:dyDescent="0.3">
      <c r="A168">
        <v>60</v>
      </c>
      <c r="B168" s="2">
        <v>1.6500300000000001</v>
      </c>
      <c r="C168" s="2">
        <v>2.5294500000000002</v>
      </c>
      <c r="D168" s="2">
        <v>0.56612099999999999</v>
      </c>
      <c r="E168">
        <f t="shared" si="4"/>
        <v>2.5218263400000001</v>
      </c>
    </row>
    <row r="169" spans="1:5" x14ac:dyDescent="0.3">
      <c r="A169">
        <v>61</v>
      </c>
      <c r="B169" s="2">
        <v>1.6500300000000001</v>
      </c>
      <c r="C169" s="2">
        <v>2.5442499999999999</v>
      </c>
      <c r="D169" s="2">
        <v>0.57573600000000003</v>
      </c>
      <c r="E169">
        <f t="shared" si="4"/>
        <v>2.5366334400000001</v>
      </c>
    </row>
    <row r="170" spans="1:5" x14ac:dyDescent="0.3">
      <c r="A170">
        <v>62</v>
      </c>
      <c r="B170" s="2">
        <v>1.6500300000000001</v>
      </c>
      <c r="C170" s="2">
        <v>2.5592000000000001</v>
      </c>
      <c r="D170" s="2">
        <v>0.58542899999999998</v>
      </c>
      <c r="E170">
        <f t="shared" si="4"/>
        <v>2.5515606599999998</v>
      </c>
    </row>
    <row r="171" spans="1:5" x14ac:dyDescent="0.3">
      <c r="A171">
        <v>63</v>
      </c>
      <c r="B171" s="2">
        <v>1.65002</v>
      </c>
      <c r="C171" s="2">
        <v>2.5739399999999999</v>
      </c>
      <c r="D171" s="2">
        <v>0.595001</v>
      </c>
      <c r="E171">
        <f t="shared" si="4"/>
        <v>2.56630154</v>
      </c>
    </row>
    <row r="172" spans="1:5" x14ac:dyDescent="0.3">
      <c r="A172">
        <v>64</v>
      </c>
      <c r="B172" s="2">
        <v>1.6500300000000001</v>
      </c>
      <c r="C172" s="2">
        <v>2.5886999999999998</v>
      </c>
      <c r="D172" s="2">
        <v>0.60459700000000005</v>
      </c>
      <c r="E172">
        <f t="shared" si="4"/>
        <v>2.5810793800000003</v>
      </c>
    </row>
    <row r="173" spans="1:5" x14ac:dyDescent="0.3">
      <c r="A173">
        <v>65</v>
      </c>
      <c r="B173" s="2">
        <v>1.6500300000000001</v>
      </c>
      <c r="C173" s="2">
        <v>2.6060300000000001</v>
      </c>
      <c r="D173" s="2">
        <v>0.61582800000000004</v>
      </c>
      <c r="E173">
        <f t="shared" si="4"/>
        <v>2.59837512</v>
      </c>
    </row>
    <row r="174" spans="1:5" x14ac:dyDescent="0.3">
      <c r="A174">
        <v>66</v>
      </c>
      <c r="B174" s="2">
        <v>1.6500300000000001</v>
      </c>
      <c r="C174" s="2">
        <v>2.6209099999999999</v>
      </c>
      <c r="D174" s="2">
        <v>0.62551999999999996</v>
      </c>
      <c r="E174">
        <f t="shared" si="4"/>
        <v>2.6133007999999998</v>
      </c>
    </row>
    <row r="175" spans="1:5" x14ac:dyDescent="0.3">
      <c r="A175">
        <v>67</v>
      </c>
      <c r="B175" s="2">
        <v>1.65002</v>
      </c>
      <c r="C175" s="2">
        <v>2.6356999999999999</v>
      </c>
      <c r="D175" s="2">
        <v>0.63509599999999999</v>
      </c>
      <c r="E175">
        <f t="shared" si="4"/>
        <v>2.6280478399999998</v>
      </c>
    </row>
    <row r="176" spans="1:5" x14ac:dyDescent="0.3">
      <c r="A176">
        <v>68</v>
      </c>
      <c r="B176" s="2">
        <v>1.65002</v>
      </c>
      <c r="C176" s="2">
        <v>2.65062</v>
      </c>
      <c r="D176" s="2">
        <v>0.644787</v>
      </c>
      <c r="E176">
        <f t="shared" si="4"/>
        <v>2.64297198</v>
      </c>
    </row>
    <row r="177" spans="1:5" x14ac:dyDescent="0.3">
      <c r="A177">
        <v>69</v>
      </c>
      <c r="B177" s="2">
        <v>1.65002</v>
      </c>
      <c r="C177" s="2">
        <v>2.6678700000000002</v>
      </c>
      <c r="D177" s="2">
        <v>0.65598400000000001</v>
      </c>
      <c r="E177">
        <f t="shared" si="4"/>
        <v>2.66021536</v>
      </c>
    </row>
    <row r="178" spans="1:5" x14ac:dyDescent="0.3">
      <c r="A178">
        <v>70</v>
      </c>
      <c r="B178" s="2">
        <v>1.65002</v>
      </c>
      <c r="C178" s="2">
        <v>2.6827200000000002</v>
      </c>
      <c r="D178" s="2">
        <v>0.66561300000000001</v>
      </c>
      <c r="E178">
        <f t="shared" si="4"/>
        <v>2.6750440200000001</v>
      </c>
    </row>
    <row r="179" spans="1:5" x14ac:dyDescent="0.3">
      <c r="A179">
        <v>71</v>
      </c>
      <c r="B179" s="2">
        <v>1.6500300000000001</v>
      </c>
      <c r="C179" s="2">
        <v>2.6976</v>
      </c>
      <c r="D179" s="2">
        <v>0.67529300000000003</v>
      </c>
      <c r="E179">
        <f t="shared" si="4"/>
        <v>2.6899512200000002</v>
      </c>
    </row>
    <row r="180" spans="1:5" x14ac:dyDescent="0.3">
      <c r="A180">
        <v>72</v>
      </c>
      <c r="B180" s="2">
        <v>1.6500300000000001</v>
      </c>
      <c r="C180" s="2">
        <v>2.7123900000000001</v>
      </c>
      <c r="D180" s="2">
        <v>0.68491299999999999</v>
      </c>
      <c r="E180">
        <f t="shared" si="4"/>
        <v>2.7047660200000001</v>
      </c>
    </row>
    <row r="181" spans="1:5" x14ac:dyDescent="0.3">
      <c r="A181">
        <v>73</v>
      </c>
      <c r="B181" s="2">
        <v>1.6500300000000001</v>
      </c>
      <c r="C181" s="2">
        <v>2.72736</v>
      </c>
      <c r="D181" s="2">
        <v>0.69460699999999997</v>
      </c>
      <c r="E181">
        <f t="shared" si="4"/>
        <v>2.7196947800000002</v>
      </c>
    </row>
    <row r="182" spans="1:5" x14ac:dyDescent="0.3">
      <c r="A182">
        <v>74</v>
      </c>
      <c r="B182" s="2">
        <v>1.65002</v>
      </c>
      <c r="C182" s="2">
        <v>2.7440500000000001</v>
      </c>
      <c r="D182" s="2">
        <v>0.70539799999999997</v>
      </c>
      <c r="E182">
        <f t="shared" si="4"/>
        <v>2.73631292</v>
      </c>
    </row>
    <row r="183" spans="1:5" x14ac:dyDescent="0.3">
      <c r="A183">
        <v>75</v>
      </c>
      <c r="B183" s="2">
        <v>1.6500300000000001</v>
      </c>
      <c r="C183" s="2">
        <v>2.7589199999999998</v>
      </c>
      <c r="D183" s="2">
        <v>0.71507600000000004</v>
      </c>
      <c r="E183">
        <f t="shared" si="4"/>
        <v>2.7512170400000002</v>
      </c>
    </row>
    <row r="184" spans="1:5" x14ac:dyDescent="0.3">
      <c r="A184">
        <v>76</v>
      </c>
      <c r="B184" s="2">
        <v>1.65002</v>
      </c>
      <c r="C184" s="2">
        <v>2.7736700000000001</v>
      </c>
      <c r="D184" s="2">
        <v>0.72465800000000002</v>
      </c>
      <c r="E184">
        <f t="shared" si="4"/>
        <v>2.7659733200000001</v>
      </c>
    </row>
    <row r="185" spans="1:5" x14ac:dyDescent="0.3">
      <c r="A185">
        <v>77</v>
      </c>
      <c r="B185" s="2">
        <v>1.65002</v>
      </c>
      <c r="C185" s="2">
        <v>2.78857</v>
      </c>
      <c r="D185" s="2">
        <v>0.73432299999999995</v>
      </c>
      <c r="E185">
        <f t="shared" si="4"/>
        <v>2.7808574199999998</v>
      </c>
    </row>
    <row r="186" spans="1:5" x14ac:dyDescent="0.3">
      <c r="A186">
        <v>78</v>
      </c>
      <c r="B186" s="2">
        <v>1.65001</v>
      </c>
      <c r="C186" s="2">
        <v>2.8034599999999998</v>
      </c>
      <c r="D186" s="2">
        <v>0.74399000000000004</v>
      </c>
      <c r="E186">
        <f t="shared" si="4"/>
        <v>2.7957445999999999</v>
      </c>
    </row>
    <row r="187" spans="1:5" x14ac:dyDescent="0.3">
      <c r="A187">
        <v>79</v>
      </c>
      <c r="B187" s="2">
        <v>1.65001</v>
      </c>
      <c r="C187" s="2">
        <v>2.8207200000000001</v>
      </c>
      <c r="D187" s="2">
        <v>0.75519999999999998</v>
      </c>
      <c r="E187">
        <f t="shared" si="4"/>
        <v>2.813008</v>
      </c>
    </row>
    <row r="188" spans="1:5" x14ac:dyDescent="0.3">
      <c r="A188">
        <v>80</v>
      </c>
      <c r="B188" s="2">
        <v>1.6500300000000001</v>
      </c>
      <c r="C188" s="2">
        <v>2.8356300000000001</v>
      </c>
      <c r="D188" s="2">
        <v>0.76489300000000005</v>
      </c>
      <c r="E188">
        <f t="shared" si="4"/>
        <v>2.8279352200000001</v>
      </c>
    </row>
    <row r="189" spans="1:5" x14ac:dyDescent="0.3">
      <c r="A189">
        <v>81</v>
      </c>
      <c r="B189" s="2">
        <v>1.65002</v>
      </c>
      <c r="C189" s="2">
        <v>2.85046</v>
      </c>
      <c r="D189" s="2">
        <v>0.77449800000000002</v>
      </c>
      <c r="E189">
        <f t="shared" si="4"/>
        <v>2.84272692</v>
      </c>
    </row>
    <row r="190" spans="1:5" x14ac:dyDescent="0.3">
      <c r="A190">
        <v>82</v>
      </c>
      <c r="B190" s="2">
        <v>1.65001</v>
      </c>
      <c r="C190" s="2">
        <v>2.8653200000000001</v>
      </c>
      <c r="D190" s="2">
        <v>0.78414700000000004</v>
      </c>
      <c r="E190">
        <f t="shared" si="4"/>
        <v>2.8575863799999999</v>
      </c>
    </row>
    <row r="191" spans="1:5" x14ac:dyDescent="0.3">
      <c r="A191">
        <v>83</v>
      </c>
      <c r="B191" s="2">
        <v>1.65004</v>
      </c>
      <c r="C191" s="2">
        <v>2.8801800000000002</v>
      </c>
      <c r="D191" s="2">
        <v>0.79383300000000001</v>
      </c>
      <c r="E191">
        <f t="shared" si="4"/>
        <v>2.8725028200000002</v>
      </c>
    </row>
    <row r="192" spans="1:5" x14ac:dyDescent="0.3">
      <c r="A192">
        <v>84</v>
      </c>
      <c r="B192" s="2">
        <v>1.65002</v>
      </c>
      <c r="C192" s="2">
        <v>2.8974500000000001</v>
      </c>
      <c r="D192" s="2">
        <v>0.80501</v>
      </c>
      <c r="E192">
        <f t="shared" si="4"/>
        <v>2.8897154</v>
      </c>
    </row>
    <row r="193" spans="1:5" x14ac:dyDescent="0.3">
      <c r="A193">
        <v>85</v>
      </c>
      <c r="B193" s="2">
        <v>1.65002</v>
      </c>
      <c r="C193" s="2">
        <v>2.9122400000000002</v>
      </c>
      <c r="D193" s="2">
        <v>0.81458399999999997</v>
      </c>
      <c r="E193">
        <f t="shared" si="4"/>
        <v>2.9044593599999997</v>
      </c>
    </row>
    <row r="194" spans="1:5" x14ac:dyDescent="0.3">
      <c r="A194">
        <v>86</v>
      </c>
      <c r="B194" s="2">
        <v>1.65001</v>
      </c>
      <c r="C194" s="2">
        <v>2.9271400000000001</v>
      </c>
      <c r="D194" s="2">
        <v>0.82423400000000002</v>
      </c>
      <c r="E194">
        <f t="shared" si="4"/>
        <v>2.9193203600000004</v>
      </c>
    </row>
    <row r="195" spans="1:5" x14ac:dyDescent="0.3">
      <c r="A195">
        <v>87</v>
      </c>
      <c r="B195" s="2">
        <v>1.65002</v>
      </c>
      <c r="C195" s="2">
        <v>2.94198</v>
      </c>
      <c r="D195" s="2">
        <v>0.83390299999999995</v>
      </c>
      <c r="E195">
        <f t="shared" si="4"/>
        <v>2.93421062</v>
      </c>
    </row>
    <row r="196" spans="1:5" x14ac:dyDescent="0.3">
      <c r="A196">
        <v>88</v>
      </c>
      <c r="B196" s="2">
        <v>1.65001</v>
      </c>
      <c r="C196" s="2">
        <v>2.95933</v>
      </c>
      <c r="D196" s="2">
        <v>0.845167</v>
      </c>
      <c r="E196">
        <f t="shared" si="4"/>
        <v>2.95155718</v>
      </c>
    </row>
    <row r="197" spans="1:5" x14ac:dyDescent="0.3">
      <c r="A197">
        <v>89</v>
      </c>
      <c r="B197" s="2">
        <v>1.6500300000000001</v>
      </c>
      <c r="C197" s="2">
        <v>2.97411</v>
      </c>
      <c r="D197" s="2">
        <v>0.85476300000000005</v>
      </c>
      <c r="E197">
        <f t="shared" si="4"/>
        <v>2.9663350199999998</v>
      </c>
    </row>
    <row r="198" spans="1:5" x14ac:dyDescent="0.3">
      <c r="A198">
        <v>90</v>
      </c>
      <c r="B198" s="2">
        <v>1.65001</v>
      </c>
      <c r="C198" s="2">
        <v>2.98889</v>
      </c>
      <c r="D198" s="2">
        <v>0.86435399999999996</v>
      </c>
      <c r="E198">
        <f t="shared" si="4"/>
        <v>2.9811051599999998</v>
      </c>
    </row>
    <row r="199" spans="1:5" x14ac:dyDescent="0.3">
      <c r="A199">
        <v>91</v>
      </c>
      <c r="B199" s="2">
        <v>1.65002</v>
      </c>
      <c r="C199" s="2">
        <v>3.0038900000000002</v>
      </c>
      <c r="D199" s="2">
        <v>0.87407400000000002</v>
      </c>
      <c r="E199">
        <f t="shared" si="4"/>
        <v>2.9960739600000004</v>
      </c>
    </row>
    <row r="200" spans="1:5" x14ac:dyDescent="0.3">
      <c r="A200">
        <v>92</v>
      </c>
      <c r="B200" s="2">
        <v>1.65001</v>
      </c>
      <c r="C200" s="2">
        <v>3.0186999999999999</v>
      </c>
      <c r="D200" s="2">
        <v>0.88370800000000005</v>
      </c>
      <c r="E200">
        <f t="shared" si="4"/>
        <v>3.0109103200000003</v>
      </c>
    </row>
    <row r="201" spans="1:5" x14ac:dyDescent="0.3">
      <c r="A201">
        <v>93</v>
      </c>
      <c r="B201" s="2">
        <v>1.65002</v>
      </c>
      <c r="C201" s="2">
        <v>3.0360900000000002</v>
      </c>
      <c r="D201" s="2">
        <v>0.89495899999999995</v>
      </c>
      <c r="E201">
        <f t="shared" si="4"/>
        <v>3.0282368599999998</v>
      </c>
    </row>
    <row r="202" spans="1:5" x14ac:dyDescent="0.3">
      <c r="A202">
        <v>94</v>
      </c>
      <c r="B202" s="2">
        <v>1.65002</v>
      </c>
      <c r="C202" s="2">
        <v>3.0508600000000001</v>
      </c>
      <c r="D202" s="2">
        <v>0.90458099999999997</v>
      </c>
      <c r="E202">
        <f t="shared" si="4"/>
        <v>3.0430547399999996</v>
      </c>
    </row>
    <row r="203" spans="1:5" x14ac:dyDescent="0.3">
      <c r="A203">
        <v>95</v>
      </c>
      <c r="B203" s="2">
        <v>1.65001</v>
      </c>
      <c r="C203" s="2">
        <v>3.0654400000000002</v>
      </c>
      <c r="D203" s="2">
        <v>0.91400000000000003</v>
      </c>
      <c r="E203">
        <f t="shared" si="4"/>
        <v>3.0575600000000001</v>
      </c>
    </row>
    <row r="204" spans="1:5" x14ac:dyDescent="0.3">
      <c r="A204">
        <v>96</v>
      </c>
      <c r="B204" s="2">
        <v>1.65002</v>
      </c>
      <c r="C204" s="2">
        <v>3.08026</v>
      </c>
      <c r="D204" s="2">
        <v>0.92365900000000001</v>
      </c>
      <c r="E204">
        <f t="shared" si="4"/>
        <v>3.07243486</v>
      </c>
    </row>
    <row r="205" spans="1:5" x14ac:dyDescent="0.3">
      <c r="A205">
        <v>97</v>
      </c>
      <c r="B205" s="2">
        <v>1.65001</v>
      </c>
      <c r="C205" s="2">
        <v>3.0951</v>
      </c>
      <c r="D205" s="2">
        <v>0.933307</v>
      </c>
      <c r="E205">
        <f t="shared" si="4"/>
        <v>3.0872927800000003</v>
      </c>
    </row>
    <row r="206" spans="1:5" x14ac:dyDescent="0.3">
      <c r="A206">
        <v>98</v>
      </c>
      <c r="B206" s="2">
        <v>1.65001</v>
      </c>
      <c r="C206" s="2">
        <v>3.11252</v>
      </c>
      <c r="D206" s="2">
        <v>0.944573</v>
      </c>
      <c r="E206">
        <f t="shared" si="4"/>
        <v>3.1046424200000002</v>
      </c>
    </row>
    <row r="207" spans="1:5" x14ac:dyDescent="0.3">
      <c r="A207">
        <v>99</v>
      </c>
      <c r="B207" s="2">
        <v>1.65001</v>
      </c>
      <c r="C207" s="2">
        <v>3.1273</v>
      </c>
      <c r="D207" s="2">
        <v>0.95418800000000004</v>
      </c>
      <c r="E207">
        <f t="shared" si="4"/>
        <v>3.1194495199999999</v>
      </c>
    </row>
    <row r="208" spans="1:5" x14ac:dyDescent="0.3">
      <c r="A208">
        <v>100</v>
      </c>
      <c r="B208" s="2">
        <v>1.65002</v>
      </c>
      <c r="C208" s="2">
        <v>3.1421399999999999</v>
      </c>
      <c r="D208" s="2">
        <v>0.96378799999999998</v>
      </c>
      <c r="E208">
        <f t="shared" si="4"/>
        <v>3.13423352</v>
      </c>
    </row>
    <row r="209" spans="1:5" x14ac:dyDescent="0.3">
      <c r="A209">
        <v>101</v>
      </c>
      <c r="B209" s="2">
        <v>1.65002</v>
      </c>
      <c r="C209" s="2">
        <v>3.1569799999999999</v>
      </c>
      <c r="D209" s="2">
        <v>0.973437</v>
      </c>
      <c r="E209">
        <f t="shared" si="4"/>
        <v>3.1490929799999998</v>
      </c>
    </row>
    <row r="210" spans="1:5" x14ac:dyDescent="0.3">
      <c r="A210">
        <v>102</v>
      </c>
      <c r="B210" s="2">
        <v>1.65002</v>
      </c>
      <c r="C210" s="2">
        <v>3.1718500000000001</v>
      </c>
      <c r="D210" s="2">
        <v>0.98311000000000004</v>
      </c>
      <c r="E210">
        <f t="shared" si="4"/>
        <v>3.1639894000000002</v>
      </c>
    </row>
    <row r="211" spans="1:5" x14ac:dyDescent="0.3">
      <c r="A211">
        <v>103</v>
      </c>
      <c r="B211" s="2">
        <v>1.65002</v>
      </c>
      <c r="C211" s="2">
        <v>3.1890900000000002</v>
      </c>
      <c r="D211" s="2">
        <v>0.99427200000000004</v>
      </c>
      <c r="E211">
        <f t="shared" si="4"/>
        <v>3.18117888</v>
      </c>
    </row>
    <row r="212" spans="1:5" x14ac:dyDescent="0.3">
      <c r="A212">
        <v>104</v>
      </c>
      <c r="B212" s="2">
        <v>1.6500300000000001</v>
      </c>
      <c r="C212" s="2">
        <v>3.2040199999999999</v>
      </c>
      <c r="D212" s="2">
        <v>1.0039899999999999</v>
      </c>
      <c r="E212">
        <f t="shared" si="4"/>
        <v>3.1961446000000002</v>
      </c>
    </row>
    <row r="213" spans="1:5" x14ac:dyDescent="0.3">
      <c r="A213">
        <v>105</v>
      </c>
      <c r="B213" s="7">
        <v>1.65002</v>
      </c>
      <c r="C213" s="7">
        <v>3.2187100000000002</v>
      </c>
      <c r="D213" s="7">
        <v>1.0135400000000001</v>
      </c>
      <c r="E213">
        <f t="shared" si="4"/>
        <v>3.2108516000000002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topLeftCell="A13" workbookViewId="0"/>
  </sheetViews>
  <sheetFormatPr defaultRowHeight="14.4" x14ac:dyDescent="0.3"/>
  <cols>
    <col min="1" max="1" width="4" bestFit="1" customWidth="1"/>
    <col min="2" max="2" width="11.33203125" customWidth="1"/>
    <col min="3" max="3" width="13.6640625" customWidth="1"/>
    <col min="4" max="4" width="14" customWidth="1"/>
    <col min="5" max="5" width="16.44140625" customWidth="1"/>
    <col min="10" max="10" width="13.44140625" customWidth="1"/>
    <col min="12" max="12" width="16.109375" customWidth="1"/>
  </cols>
  <sheetData>
    <row r="1" spans="1:14" x14ac:dyDescent="0.3">
      <c r="B1" t="s">
        <v>7</v>
      </c>
      <c r="C1" t="s">
        <v>1</v>
      </c>
      <c r="D1" t="s">
        <v>0</v>
      </c>
      <c r="E1" t="s">
        <v>8</v>
      </c>
    </row>
    <row r="2" spans="1:14" x14ac:dyDescent="0.3">
      <c r="B2">
        <v>15.4</v>
      </c>
      <c r="C2">
        <v>1.65</v>
      </c>
      <c r="D2">
        <v>0.1</v>
      </c>
      <c r="E2">
        <v>1.54</v>
      </c>
      <c r="J2" t="s">
        <v>10</v>
      </c>
      <c r="L2" t="s">
        <v>11</v>
      </c>
    </row>
    <row r="3" spans="1:14" x14ac:dyDescent="0.3">
      <c r="J3">
        <f>SLOPE(C10:C212,D10:D212)</f>
        <v>1.5398523311636041</v>
      </c>
      <c r="L3">
        <f>INTERCEPT(C10:C212,D10:D212)</f>
        <v>1.6602388033730409</v>
      </c>
    </row>
    <row r="4" spans="1:14" x14ac:dyDescent="0.3">
      <c r="B4" t="s">
        <v>2</v>
      </c>
      <c r="C4" t="s">
        <v>3</v>
      </c>
      <c r="D4" t="s">
        <v>4</v>
      </c>
      <c r="E4" t="s">
        <v>5</v>
      </c>
    </row>
    <row r="5" spans="1:14" x14ac:dyDescent="0.3">
      <c r="A5">
        <v>1</v>
      </c>
      <c r="B5" s="8">
        <v>1.6499299999999999</v>
      </c>
      <c r="C5" s="8">
        <v>9.8991700000000002E-2</v>
      </c>
      <c r="D5" s="8">
        <v>-1.0137799999999999</v>
      </c>
      <c r="E5">
        <f t="shared" ref="E5:E36" si="0">D5*rshunt*gain+vrefideal</f>
        <v>8.8778800000000047E-2</v>
      </c>
      <c r="J5" t="s">
        <v>6</v>
      </c>
      <c r="L5" t="s">
        <v>9</v>
      </c>
      <c r="N5" t="s">
        <v>12</v>
      </c>
    </row>
    <row r="6" spans="1:14" x14ac:dyDescent="0.3">
      <c r="A6">
        <v>2</v>
      </c>
      <c r="B6" s="8">
        <v>1.6499200000000001</v>
      </c>
      <c r="C6" s="8">
        <v>9.9163799999999996E-2</v>
      </c>
      <c r="D6" s="8">
        <v>-1.01373</v>
      </c>
      <c r="E6">
        <f t="shared" si="0"/>
        <v>8.8855799999999707E-2</v>
      </c>
      <c r="J6" s="2">
        <f>(measgain-cktgainideal)/cktgainideal*100</f>
        <v>-9.5888854802559861E-3</v>
      </c>
      <c r="L6" s="2">
        <f>(measoffset-vrefideal)/vrefideal*100</f>
        <v>0.6205335377600576</v>
      </c>
      <c r="N6" s="2">
        <f>SQRT(J6^2+L6^2)</f>
        <v>0.6206076201673375</v>
      </c>
    </row>
    <row r="7" spans="1:14" x14ac:dyDescent="0.3">
      <c r="A7">
        <v>3</v>
      </c>
      <c r="B7" s="8">
        <v>1.64991</v>
      </c>
      <c r="C7" s="8">
        <v>9.9245E-2</v>
      </c>
      <c r="D7" s="8">
        <v>-1.0136700000000001</v>
      </c>
      <c r="E7">
        <f t="shared" si="0"/>
        <v>8.89481999999997E-2</v>
      </c>
    </row>
    <row r="8" spans="1:14" x14ac:dyDescent="0.3">
      <c r="A8">
        <v>4</v>
      </c>
      <c r="B8" s="8">
        <v>1.64991</v>
      </c>
      <c r="C8" s="8">
        <v>9.9288600000000005E-2</v>
      </c>
      <c r="D8" s="8">
        <v>-1.01366</v>
      </c>
      <c r="E8">
        <f t="shared" si="0"/>
        <v>8.8963599999999587E-2</v>
      </c>
    </row>
    <row r="9" spans="1:14" x14ac:dyDescent="0.3">
      <c r="A9">
        <v>5</v>
      </c>
      <c r="B9" s="8">
        <v>1.64991</v>
      </c>
      <c r="C9" s="8">
        <v>9.9305199999999996E-2</v>
      </c>
      <c r="D9" s="8">
        <v>-1.01366</v>
      </c>
      <c r="E9">
        <f t="shared" si="0"/>
        <v>8.8963599999999587E-2</v>
      </c>
    </row>
    <row r="10" spans="1:14" x14ac:dyDescent="0.3">
      <c r="A10">
        <v>6</v>
      </c>
      <c r="B10" s="2">
        <v>1.6499200000000001</v>
      </c>
      <c r="C10" s="2">
        <v>0.114049</v>
      </c>
      <c r="D10" s="2">
        <v>-1.0040800000000001</v>
      </c>
      <c r="E10">
        <f t="shared" si="0"/>
        <v>0.10371679999999972</v>
      </c>
    </row>
    <row r="11" spans="1:14" x14ac:dyDescent="0.3">
      <c r="A11">
        <v>7</v>
      </c>
      <c r="B11" s="2">
        <v>1.6498999999999999</v>
      </c>
      <c r="C11" s="2">
        <v>0.12895400000000001</v>
      </c>
      <c r="D11" s="2">
        <v>-0.99438099999999996</v>
      </c>
      <c r="E11">
        <f t="shared" si="0"/>
        <v>0.11865325999999987</v>
      </c>
    </row>
    <row r="12" spans="1:14" x14ac:dyDescent="0.3">
      <c r="A12">
        <v>8</v>
      </c>
      <c r="B12" s="2">
        <v>1.64991</v>
      </c>
      <c r="C12" s="2">
        <v>0.14621600000000001</v>
      </c>
      <c r="D12" s="2">
        <v>-0.98318099999999997</v>
      </c>
      <c r="E12">
        <f t="shared" si="0"/>
        <v>0.1359012599999998</v>
      </c>
    </row>
    <row r="13" spans="1:14" x14ac:dyDescent="0.3">
      <c r="A13">
        <v>9</v>
      </c>
      <c r="B13" s="2">
        <v>1.64991</v>
      </c>
      <c r="C13" s="2">
        <v>0.16111400000000001</v>
      </c>
      <c r="D13" s="2">
        <v>-0.97352499999999997</v>
      </c>
      <c r="E13">
        <f t="shared" si="0"/>
        <v>0.15077149999999984</v>
      </c>
    </row>
    <row r="14" spans="1:14" x14ac:dyDescent="0.3">
      <c r="A14">
        <v>10</v>
      </c>
      <c r="B14" s="2">
        <v>1.6498999999999999</v>
      </c>
      <c r="C14" s="2">
        <v>0.17596200000000001</v>
      </c>
      <c r="D14" s="2">
        <v>-0.96385799999999999</v>
      </c>
      <c r="E14">
        <f t="shared" si="0"/>
        <v>0.16565867999999973</v>
      </c>
    </row>
    <row r="15" spans="1:14" x14ac:dyDescent="0.3">
      <c r="A15">
        <v>11</v>
      </c>
      <c r="B15" s="2">
        <v>1.6498999999999999</v>
      </c>
      <c r="C15" s="2">
        <v>0.190751</v>
      </c>
      <c r="D15" s="2">
        <v>-0.95423999999999998</v>
      </c>
      <c r="E15">
        <f t="shared" si="0"/>
        <v>0.1804703999999997</v>
      </c>
    </row>
    <row r="16" spans="1:14" x14ac:dyDescent="0.3">
      <c r="A16">
        <v>12</v>
      </c>
      <c r="B16" s="2">
        <v>1.64991</v>
      </c>
      <c r="C16" s="2">
        <v>0.205595</v>
      </c>
      <c r="D16" s="2">
        <v>-0.94462699999999999</v>
      </c>
      <c r="E16">
        <f t="shared" si="0"/>
        <v>0.19527441999999962</v>
      </c>
    </row>
    <row r="17" spans="1:12" x14ac:dyDescent="0.3">
      <c r="A17">
        <v>13</v>
      </c>
      <c r="B17" s="2">
        <v>1.6498999999999999</v>
      </c>
      <c r="C17" s="2">
        <v>0.22304599999999999</v>
      </c>
      <c r="D17" s="2">
        <v>-0.93332300000000001</v>
      </c>
      <c r="E17">
        <f t="shared" si="0"/>
        <v>0.21268257999999984</v>
      </c>
    </row>
    <row r="18" spans="1:12" x14ac:dyDescent="0.3">
      <c r="A18">
        <v>14</v>
      </c>
      <c r="B18" s="2">
        <v>1.6498999999999999</v>
      </c>
      <c r="C18" s="2">
        <v>0.23786199999999999</v>
      </c>
      <c r="D18" s="2">
        <v>-0.92370200000000002</v>
      </c>
      <c r="E18">
        <f t="shared" si="0"/>
        <v>0.22749891999999972</v>
      </c>
    </row>
    <row r="19" spans="1:12" x14ac:dyDescent="0.3">
      <c r="A19">
        <v>15</v>
      </c>
      <c r="B19" s="2">
        <v>1.6498900000000001</v>
      </c>
      <c r="C19" s="2">
        <v>0.252662</v>
      </c>
      <c r="D19" s="2">
        <v>-0.914053</v>
      </c>
      <c r="E19">
        <f t="shared" si="0"/>
        <v>0.24235837999999976</v>
      </c>
    </row>
    <row r="20" spans="1:12" x14ac:dyDescent="0.3">
      <c r="A20">
        <v>16</v>
      </c>
      <c r="B20" s="2">
        <v>1.6498999999999999</v>
      </c>
      <c r="C20" s="2">
        <v>0.267235</v>
      </c>
      <c r="D20" s="2">
        <v>-0.90461100000000005</v>
      </c>
      <c r="E20">
        <f t="shared" si="0"/>
        <v>0.25689905999999962</v>
      </c>
    </row>
    <row r="21" spans="1:12" x14ac:dyDescent="0.3">
      <c r="A21">
        <v>17</v>
      </c>
      <c r="B21" s="2">
        <v>1.64991</v>
      </c>
      <c r="C21" s="2">
        <v>0.28203600000000001</v>
      </c>
      <c r="D21" s="2">
        <v>-0.89501900000000001</v>
      </c>
      <c r="E21">
        <f t="shared" si="0"/>
        <v>0.2716707399999998</v>
      </c>
    </row>
    <row r="22" spans="1:12" x14ac:dyDescent="0.3">
      <c r="A22">
        <v>18</v>
      </c>
      <c r="B22" s="2">
        <v>1.6498999999999999</v>
      </c>
      <c r="C22" s="2">
        <v>0.29939300000000002</v>
      </c>
      <c r="D22" s="2">
        <v>-0.88371100000000002</v>
      </c>
      <c r="E22">
        <f t="shared" si="0"/>
        <v>0.28908505999999967</v>
      </c>
      <c r="J22" s="1"/>
      <c r="K22" s="1"/>
      <c r="L22" s="1"/>
    </row>
    <row r="23" spans="1:12" x14ac:dyDescent="0.3">
      <c r="A23">
        <v>19</v>
      </c>
      <c r="B23" s="2">
        <v>1.6498900000000001</v>
      </c>
      <c r="C23" s="2">
        <v>0.31421199999999999</v>
      </c>
      <c r="D23" s="2">
        <v>-0.87409000000000003</v>
      </c>
      <c r="E23">
        <f t="shared" si="0"/>
        <v>0.30390139999999977</v>
      </c>
      <c r="J23" s="1"/>
      <c r="K23" s="1"/>
      <c r="L23" s="1"/>
    </row>
    <row r="24" spans="1:12" x14ac:dyDescent="0.3">
      <c r="A24">
        <v>20</v>
      </c>
      <c r="B24" s="2">
        <v>1.6498900000000001</v>
      </c>
      <c r="C24" s="2">
        <v>0.32914599999999999</v>
      </c>
      <c r="D24" s="2">
        <v>-0.864398</v>
      </c>
      <c r="E24">
        <f t="shared" si="0"/>
        <v>0.31882707999999971</v>
      </c>
    </row>
    <row r="25" spans="1:12" x14ac:dyDescent="0.3">
      <c r="A25">
        <v>21</v>
      </c>
      <c r="B25" s="2">
        <v>1.6498999999999999</v>
      </c>
      <c r="C25" s="2">
        <v>0.34393299999999999</v>
      </c>
      <c r="D25" s="2">
        <v>-0.85482199999999997</v>
      </c>
      <c r="E25">
        <f t="shared" si="0"/>
        <v>0.33357411999999975</v>
      </c>
    </row>
    <row r="26" spans="1:12" x14ac:dyDescent="0.3">
      <c r="A26">
        <v>22</v>
      </c>
      <c r="B26" s="2">
        <v>1.6498999999999999</v>
      </c>
      <c r="C26" s="2">
        <v>0.35871399999999998</v>
      </c>
      <c r="D26" s="2">
        <v>-0.84521999999999997</v>
      </c>
      <c r="E26">
        <f t="shared" si="0"/>
        <v>0.34836119999999982</v>
      </c>
    </row>
    <row r="27" spans="1:12" x14ac:dyDescent="0.3">
      <c r="A27">
        <v>23</v>
      </c>
      <c r="B27" s="2">
        <v>1.6498900000000001</v>
      </c>
      <c r="C27" s="2">
        <v>0.37611699999999998</v>
      </c>
      <c r="D27" s="2">
        <v>-0.83392500000000003</v>
      </c>
      <c r="E27">
        <f t="shared" si="0"/>
        <v>0.36575549999999968</v>
      </c>
    </row>
    <row r="28" spans="1:12" x14ac:dyDescent="0.3">
      <c r="A28">
        <v>24</v>
      </c>
      <c r="B28" s="2">
        <v>1.6498999999999999</v>
      </c>
      <c r="C28" s="2">
        <v>0.39088299999999998</v>
      </c>
      <c r="D28" s="2">
        <v>-0.82435499999999995</v>
      </c>
      <c r="E28">
        <f t="shared" si="0"/>
        <v>0.38049329999999992</v>
      </c>
    </row>
    <row r="29" spans="1:12" x14ac:dyDescent="0.3">
      <c r="A29">
        <v>25</v>
      </c>
      <c r="B29" s="2">
        <v>1.6498999999999999</v>
      </c>
      <c r="C29" s="2">
        <v>0.40577400000000002</v>
      </c>
      <c r="D29" s="2">
        <v>-0.81462400000000001</v>
      </c>
      <c r="E29">
        <f t="shared" si="0"/>
        <v>0.39547903999999989</v>
      </c>
    </row>
    <row r="30" spans="1:12" x14ac:dyDescent="0.3">
      <c r="A30">
        <v>26</v>
      </c>
      <c r="B30" s="2">
        <v>1.6498900000000001</v>
      </c>
      <c r="C30" s="2">
        <v>0.420595</v>
      </c>
      <c r="D30" s="2">
        <v>-0.80503000000000002</v>
      </c>
      <c r="E30">
        <f t="shared" si="0"/>
        <v>0.41025379999999978</v>
      </c>
    </row>
    <row r="31" spans="1:12" x14ac:dyDescent="0.3">
      <c r="A31">
        <v>27</v>
      </c>
      <c r="B31" s="2">
        <v>1.6498999999999999</v>
      </c>
      <c r="C31" s="2">
        <v>0.43781199999999998</v>
      </c>
      <c r="D31" s="2">
        <v>-0.79388899999999996</v>
      </c>
      <c r="E31">
        <f t="shared" si="0"/>
        <v>0.42741093999999991</v>
      </c>
    </row>
    <row r="32" spans="1:12" x14ac:dyDescent="0.3">
      <c r="A32">
        <v>28</v>
      </c>
      <c r="B32" s="2">
        <v>1.6498900000000001</v>
      </c>
      <c r="C32" s="2">
        <v>0.45267299999999999</v>
      </c>
      <c r="D32" s="2">
        <v>-0.784223</v>
      </c>
      <c r="E32">
        <f t="shared" si="0"/>
        <v>0.44229657999999983</v>
      </c>
    </row>
    <row r="33" spans="1:5" x14ac:dyDescent="0.3">
      <c r="A33">
        <v>29</v>
      </c>
      <c r="B33" s="2">
        <v>1.6498999999999999</v>
      </c>
      <c r="C33" s="2">
        <v>0.46757900000000002</v>
      </c>
      <c r="D33" s="2">
        <v>-0.77452799999999999</v>
      </c>
      <c r="E33">
        <f t="shared" si="0"/>
        <v>0.45722687999999989</v>
      </c>
    </row>
    <row r="34" spans="1:5" x14ac:dyDescent="0.3">
      <c r="A34">
        <v>30</v>
      </c>
      <c r="B34" s="2">
        <v>1.6498900000000001</v>
      </c>
      <c r="C34" s="2">
        <v>0.48235</v>
      </c>
      <c r="D34" s="2">
        <v>-0.76490800000000003</v>
      </c>
      <c r="E34">
        <f t="shared" si="0"/>
        <v>0.4720416799999998</v>
      </c>
    </row>
    <row r="35" spans="1:5" x14ac:dyDescent="0.3">
      <c r="A35">
        <v>31</v>
      </c>
      <c r="B35" s="2">
        <v>1.6498999999999999</v>
      </c>
      <c r="C35" s="2">
        <v>0.49730400000000002</v>
      </c>
      <c r="D35" s="2">
        <v>-0.75524199999999997</v>
      </c>
      <c r="E35">
        <f t="shared" si="0"/>
        <v>0.48692731999999994</v>
      </c>
    </row>
    <row r="36" spans="1:5" x14ac:dyDescent="0.3">
      <c r="A36">
        <v>32</v>
      </c>
      <c r="B36" s="2">
        <v>1.6498999999999999</v>
      </c>
      <c r="C36" s="2">
        <v>0.514455</v>
      </c>
      <c r="D36" s="2">
        <v>-0.74410200000000004</v>
      </c>
      <c r="E36">
        <f t="shared" si="0"/>
        <v>0.50408291999999966</v>
      </c>
    </row>
    <row r="37" spans="1:5" x14ac:dyDescent="0.3">
      <c r="A37">
        <v>33</v>
      </c>
      <c r="B37" s="2">
        <v>1.6498900000000001</v>
      </c>
      <c r="C37" s="2">
        <v>0.52936799999999995</v>
      </c>
      <c r="D37" s="2">
        <v>-0.73441199999999995</v>
      </c>
      <c r="E37">
        <f t="shared" ref="E37:E68" si="1">D37*rshunt*gain+vrefideal</f>
        <v>0.51900551999999989</v>
      </c>
    </row>
    <row r="38" spans="1:5" x14ac:dyDescent="0.3">
      <c r="A38">
        <v>34</v>
      </c>
      <c r="B38" s="2">
        <v>1.6498900000000001</v>
      </c>
      <c r="C38" s="2">
        <v>0.54418800000000001</v>
      </c>
      <c r="D38" s="2">
        <v>-0.72476399999999996</v>
      </c>
      <c r="E38">
        <f t="shared" si="1"/>
        <v>0.53386343999999997</v>
      </c>
    </row>
    <row r="39" spans="1:5" x14ac:dyDescent="0.3">
      <c r="A39">
        <v>35</v>
      </c>
      <c r="B39" s="2">
        <v>1.6498900000000001</v>
      </c>
      <c r="C39" s="2">
        <v>0.55900499999999997</v>
      </c>
      <c r="D39" s="2">
        <v>-0.71514900000000003</v>
      </c>
      <c r="E39">
        <f t="shared" si="1"/>
        <v>0.54867053999999982</v>
      </c>
    </row>
    <row r="40" spans="1:5" x14ac:dyDescent="0.3">
      <c r="A40">
        <v>36</v>
      </c>
      <c r="B40" s="2">
        <v>1.6498999999999999</v>
      </c>
      <c r="C40" s="2">
        <v>0.57389999999999997</v>
      </c>
      <c r="D40" s="2">
        <v>-0.70550500000000005</v>
      </c>
      <c r="E40">
        <f t="shared" si="1"/>
        <v>0.56352229999999981</v>
      </c>
    </row>
    <row r="41" spans="1:5" x14ac:dyDescent="0.3">
      <c r="A41">
        <v>37</v>
      </c>
      <c r="B41" s="2">
        <v>1.6498999999999999</v>
      </c>
      <c r="C41" s="2">
        <v>0.59055400000000002</v>
      </c>
      <c r="D41" s="2">
        <v>-0.69465500000000002</v>
      </c>
      <c r="E41">
        <f t="shared" si="1"/>
        <v>0.58023129999999989</v>
      </c>
    </row>
    <row r="42" spans="1:5" x14ac:dyDescent="0.3">
      <c r="A42">
        <v>38</v>
      </c>
      <c r="B42" s="2">
        <v>1.6498900000000001</v>
      </c>
      <c r="C42" s="2">
        <v>0.60546800000000001</v>
      </c>
      <c r="D42" s="2">
        <v>-0.68499900000000002</v>
      </c>
      <c r="E42">
        <f t="shared" si="1"/>
        <v>0.59510153999999993</v>
      </c>
    </row>
    <row r="43" spans="1:5" x14ac:dyDescent="0.3">
      <c r="A43">
        <v>39</v>
      </c>
      <c r="B43" s="2">
        <v>1.6498900000000001</v>
      </c>
      <c r="C43" s="2">
        <v>0.62030600000000002</v>
      </c>
      <c r="D43" s="2">
        <v>-0.67534300000000003</v>
      </c>
      <c r="E43">
        <f t="shared" si="1"/>
        <v>0.60997177999999974</v>
      </c>
    </row>
    <row r="44" spans="1:5" x14ac:dyDescent="0.3">
      <c r="A44">
        <v>40</v>
      </c>
      <c r="B44" s="2">
        <v>1.6498999999999999</v>
      </c>
      <c r="C44" s="2">
        <v>0.63516499999999998</v>
      </c>
      <c r="D44" s="2">
        <v>-0.66568499999999997</v>
      </c>
      <c r="E44">
        <f t="shared" si="1"/>
        <v>0.62484509999999993</v>
      </c>
    </row>
    <row r="45" spans="1:5" x14ac:dyDescent="0.3">
      <c r="A45">
        <v>41</v>
      </c>
      <c r="B45" s="2">
        <v>1.6498999999999999</v>
      </c>
      <c r="C45" s="2">
        <v>0.65005199999999996</v>
      </c>
      <c r="D45" s="2">
        <v>-0.65605800000000003</v>
      </c>
      <c r="E45">
        <f t="shared" si="1"/>
        <v>0.63967067999999982</v>
      </c>
    </row>
    <row r="46" spans="1:5" x14ac:dyDescent="0.3">
      <c r="A46">
        <v>42</v>
      </c>
      <c r="B46" s="2">
        <v>1.64991</v>
      </c>
      <c r="C46" s="2">
        <v>0.66728299999999996</v>
      </c>
      <c r="D46" s="2">
        <v>-0.644872</v>
      </c>
      <c r="E46">
        <f t="shared" si="1"/>
        <v>0.65689711999999978</v>
      </c>
    </row>
    <row r="47" spans="1:5" x14ac:dyDescent="0.3">
      <c r="A47">
        <v>43</v>
      </c>
      <c r="B47" s="2">
        <v>1.6498999999999999</v>
      </c>
      <c r="C47" s="2">
        <v>0.682172</v>
      </c>
      <c r="D47" s="2">
        <v>-0.63517599999999996</v>
      </c>
      <c r="E47">
        <f t="shared" si="1"/>
        <v>0.67182896000000003</v>
      </c>
    </row>
    <row r="48" spans="1:5" x14ac:dyDescent="0.3">
      <c r="A48">
        <v>44</v>
      </c>
      <c r="B48" s="2">
        <v>1.6498999999999999</v>
      </c>
      <c r="C48" s="2">
        <v>0.69692799999999999</v>
      </c>
      <c r="D48" s="2">
        <v>-0.62558499999999995</v>
      </c>
      <c r="E48">
        <f t="shared" si="1"/>
        <v>0.6865990999999998</v>
      </c>
    </row>
    <row r="49" spans="1:5" x14ac:dyDescent="0.3">
      <c r="A49">
        <v>45</v>
      </c>
      <c r="B49" s="2">
        <v>1.6498999999999999</v>
      </c>
      <c r="C49" s="2">
        <v>0.71179300000000001</v>
      </c>
      <c r="D49" s="2">
        <v>-0.615954</v>
      </c>
      <c r="E49">
        <f t="shared" si="1"/>
        <v>0.70143083999999989</v>
      </c>
    </row>
    <row r="50" spans="1:5" x14ac:dyDescent="0.3">
      <c r="A50">
        <v>46</v>
      </c>
      <c r="B50" s="2">
        <v>1.6498999999999999</v>
      </c>
      <c r="C50" s="2">
        <v>0.72914000000000001</v>
      </c>
      <c r="D50" s="2">
        <v>-0.60468500000000003</v>
      </c>
      <c r="E50">
        <f t="shared" si="1"/>
        <v>0.71878509999999973</v>
      </c>
    </row>
    <row r="51" spans="1:5" x14ac:dyDescent="0.3">
      <c r="A51">
        <v>47</v>
      </c>
      <c r="B51" s="2">
        <v>1.6498999999999999</v>
      </c>
      <c r="C51" s="2">
        <v>0.74387300000000001</v>
      </c>
      <c r="D51" s="2">
        <v>-0.59511700000000001</v>
      </c>
      <c r="E51">
        <f t="shared" si="1"/>
        <v>0.73351981999999993</v>
      </c>
    </row>
    <row r="52" spans="1:5" x14ac:dyDescent="0.3">
      <c r="A52">
        <v>48</v>
      </c>
      <c r="B52" s="2">
        <v>1.6498999999999999</v>
      </c>
      <c r="C52" s="2">
        <v>0.75866100000000003</v>
      </c>
      <c r="D52" s="2">
        <v>-0.58548500000000003</v>
      </c>
      <c r="E52">
        <f t="shared" si="1"/>
        <v>0.74835309999999988</v>
      </c>
    </row>
    <row r="53" spans="1:5" x14ac:dyDescent="0.3">
      <c r="A53">
        <v>49</v>
      </c>
      <c r="B53" s="2">
        <v>1.64991</v>
      </c>
      <c r="C53" s="2">
        <v>0.77359699999999998</v>
      </c>
      <c r="D53" s="2">
        <v>-0.57579599999999997</v>
      </c>
      <c r="E53">
        <f t="shared" si="1"/>
        <v>0.76327415999999981</v>
      </c>
    </row>
    <row r="54" spans="1:5" x14ac:dyDescent="0.3">
      <c r="A54">
        <v>50</v>
      </c>
      <c r="B54" s="2">
        <v>1.6498999999999999</v>
      </c>
      <c r="C54" s="2">
        <v>0.78843099999999999</v>
      </c>
      <c r="D54" s="2">
        <v>-0.56617600000000001</v>
      </c>
      <c r="E54">
        <f t="shared" si="1"/>
        <v>0.77808895999999983</v>
      </c>
    </row>
    <row r="55" spans="1:5" x14ac:dyDescent="0.3">
      <c r="A55">
        <v>51</v>
      </c>
      <c r="B55" s="2">
        <v>1.6498900000000001</v>
      </c>
      <c r="C55" s="2">
        <v>0.80580300000000005</v>
      </c>
      <c r="D55" s="2">
        <v>-0.55488000000000004</v>
      </c>
      <c r="E55">
        <f t="shared" si="1"/>
        <v>0.79548479999999977</v>
      </c>
    </row>
    <row r="56" spans="1:5" x14ac:dyDescent="0.3">
      <c r="A56">
        <v>52</v>
      </c>
      <c r="B56" s="2">
        <v>1.6498999999999999</v>
      </c>
      <c r="C56" s="2">
        <v>0.82058500000000001</v>
      </c>
      <c r="D56" s="2">
        <v>-0.54531700000000005</v>
      </c>
      <c r="E56">
        <f t="shared" si="1"/>
        <v>0.81021181999999969</v>
      </c>
    </row>
    <row r="57" spans="1:5" x14ac:dyDescent="0.3">
      <c r="A57">
        <v>53</v>
      </c>
      <c r="B57" s="2">
        <v>1.6498999999999999</v>
      </c>
      <c r="C57" s="2">
        <v>0.83535000000000004</v>
      </c>
      <c r="D57" s="2">
        <v>-0.53570899999999999</v>
      </c>
      <c r="E57">
        <f t="shared" si="1"/>
        <v>0.82500813999999978</v>
      </c>
    </row>
    <row r="58" spans="1:5" x14ac:dyDescent="0.3">
      <c r="A58">
        <v>54</v>
      </c>
      <c r="B58" s="2">
        <v>1.6498999999999999</v>
      </c>
      <c r="C58" s="2">
        <v>0.85026199999999996</v>
      </c>
      <c r="D58" s="2">
        <v>-0.52602099999999996</v>
      </c>
      <c r="E58">
        <f t="shared" si="1"/>
        <v>0.83992765999999996</v>
      </c>
    </row>
    <row r="59" spans="1:5" x14ac:dyDescent="0.3">
      <c r="A59">
        <v>55</v>
      </c>
      <c r="B59" s="2">
        <v>1.6498999999999999</v>
      </c>
      <c r="C59" s="2">
        <v>0.86510600000000004</v>
      </c>
      <c r="D59" s="2">
        <v>-0.51641400000000004</v>
      </c>
      <c r="E59">
        <f t="shared" si="1"/>
        <v>0.85472243999999986</v>
      </c>
    </row>
    <row r="60" spans="1:5" x14ac:dyDescent="0.3">
      <c r="A60">
        <v>56</v>
      </c>
      <c r="B60" s="2">
        <v>1.6498900000000001</v>
      </c>
      <c r="C60" s="2">
        <v>0.88248099999999996</v>
      </c>
      <c r="D60" s="2">
        <v>-0.50511399999999995</v>
      </c>
      <c r="E60">
        <f t="shared" si="1"/>
        <v>0.87212443999999989</v>
      </c>
    </row>
    <row r="61" spans="1:5" x14ac:dyDescent="0.3">
      <c r="A61">
        <v>57</v>
      </c>
      <c r="B61" s="2">
        <v>1.6498999999999999</v>
      </c>
      <c r="C61" s="2">
        <v>0.89722400000000002</v>
      </c>
      <c r="D61" s="2">
        <v>-0.495533</v>
      </c>
      <c r="E61">
        <f t="shared" si="1"/>
        <v>0.88687917999999988</v>
      </c>
    </row>
    <row r="62" spans="1:5" x14ac:dyDescent="0.3">
      <c r="A62">
        <v>58</v>
      </c>
      <c r="B62" s="2">
        <v>1.64991</v>
      </c>
      <c r="C62" s="2">
        <v>0.91173099999999996</v>
      </c>
      <c r="D62" s="2">
        <v>-0.48610900000000001</v>
      </c>
      <c r="E62">
        <f t="shared" si="1"/>
        <v>0.90139213999999979</v>
      </c>
    </row>
    <row r="63" spans="1:5" x14ac:dyDescent="0.3">
      <c r="A63">
        <v>59</v>
      </c>
      <c r="B63" s="2">
        <v>1.6498999999999999</v>
      </c>
      <c r="C63" s="2">
        <v>0.92659499999999995</v>
      </c>
      <c r="D63" s="2">
        <v>-0.47648299999999999</v>
      </c>
      <c r="E63">
        <f t="shared" si="1"/>
        <v>0.91621617999999982</v>
      </c>
    </row>
    <row r="64" spans="1:5" x14ac:dyDescent="0.3">
      <c r="A64">
        <v>60</v>
      </c>
      <c r="B64" s="2">
        <v>1.6498900000000001</v>
      </c>
      <c r="C64" s="2">
        <v>0.94143100000000002</v>
      </c>
      <c r="D64" s="2">
        <v>-0.46684199999999998</v>
      </c>
      <c r="E64">
        <f t="shared" si="1"/>
        <v>0.93106331999999992</v>
      </c>
    </row>
    <row r="65" spans="1:5" x14ac:dyDescent="0.3">
      <c r="A65">
        <v>61</v>
      </c>
      <c r="B65" s="2">
        <v>1.6498999999999999</v>
      </c>
      <c r="C65" s="2">
        <v>0.95880100000000001</v>
      </c>
      <c r="D65" s="2">
        <v>-0.455542</v>
      </c>
      <c r="E65">
        <f t="shared" si="1"/>
        <v>0.94846531999999983</v>
      </c>
    </row>
    <row r="66" spans="1:5" x14ac:dyDescent="0.3">
      <c r="A66">
        <v>62</v>
      </c>
      <c r="B66" s="2">
        <v>1.6498999999999999</v>
      </c>
      <c r="C66" s="2">
        <v>0.97367000000000004</v>
      </c>
      <c r="D66" s="2">
        <v>-0.44590299999999999</v>
      </c>
      <c r="E66">
        <f t="shared" si="1"/>
        <v>0.96330937999999988</v>
      </c>
    </row>
    <row r="67" spans="1:5" x14ac:dyDescent="0.3">
      <c r="A67">
        <v>63</v>
      </c>
      <c r="B67" s="2">
        <v>1.6498999999999999</v>
      </c>
      <c r="C67" s="2">
        <v>0.98842399999999997</v>
      </c>
      <c r="D67" s="2">
        <v>-0.43630799999999997</v>
      </c>
      <c r="E67">
        <f t="shared" si="1"/>
        <v>0.97808567999999996</v>
      </c>
    </row>
    <row r="68" spans="1:5" x14ac:dyDescent="0.3">
      <c r="A68">
        <v>64</v>
      </c>
      <c r="B68" s="2">
        <v>1.6498999999999999</v>
      </c>
      <c r="C68" s="2">
        <v>1.0032700000000001</v>
      </c>
      <c r="D68" s="2">
        <v>-0.42666500000000002</v>
      </c>
      <c r="E68">
        <f t="shared" si="1"/>
        <v>0.99293589999999987</v>
      </c>
    </row>
    <row r="69" spans="1:5" x14ac:dyDescent="0.3">
      <c r="A69">
        <v>65</v>
      </c>
      <c r="B69" s="2">
        <v>1.6498999999999999</v>
      </c>
      <c r="C69" s="2">
        <v>1.02058</v>
      </c>
      <c r="D69" s="2">
        <v>-0.41538900000000001</v>
      </c>
      <c r="E69">
        <f t="shared" ref="E69:E100" si="2">D69*rshunt*gain+vrefideal</f>
        <v>1.0103009399999998</v>
      </c>
    </row>
    <row r="70" spans="1:5" x14ac:dyDescent="0.3">
      <c r="A70">
        <v>66</v>
      </c>
      <c r="B70" s="2">
        <v>1.6498900000000001</v>
      </c>
      <c r="C70" s="2">
        <v>1.03535</v>
      </c>
      <c r="D70" s="2">
        <v>-0.40581099999999998</v>
      </c>
      <c r="E70">
        <f t="shared" si="2"/>
        <v>1.02505106</v>
      </c>
    </row>
    <row r="71" spans="1:5" x14ac:dyDescent="0.3">
      <c r="A71">
        <v>67</v>
      </c>
      <c r="B71" s="2">
        <v>1.6498900000000001</v>
      </c>
      <c r="C71" s="2">
        <v>1.05027</v>
      </c>
      <c r="D71" s="2">
        <v>-0.39612799999999998</v>
      </c>
      <c r="E71">
        <f t="shared" si="2"/>
        <v>1.0399628799999998</v>
      </c>
    </row>
    <row r="72" spans="1:5" x14ac:dyDescent="0.3">
      <c r="A72">
        <v>68</v>
      </c>
      <c r="B72" s="2">
        <v>1.6498999999999999</v>
      </c>
      <c r="C72" s="2">
        <v>1.06498</v>
      </c>
      <c r="D72" s="2">
        <v>-0.38658900000000002</v>
      </c>
      <c r="E72">
        <f t="shared" si="2"/>
        <v>1.05465294</v>
      </c>
    </row>
    <row r="73" spans="1:5" x14ac:dyDescent="0.3">
      <c r="A73">
        <v>69</v>
      </c>
      <c r="B73" s="2">
        <v>1.6498900000000001</v>
      </c>
      <c r="C73" s="2">
        <v>1.0799300000000001</v>
      </c>
      <c r="D73" s="2">
        <v>-0.376884</v>
      </c>
      <c r="E73">
        <f t="shared" si="2"/>
        <v>1.0695986399999997</v>
      </c>
    </row>
    <row r="74" spans="1:5" x14ac:dyDescent="0.3">
      <c r="A74">
        <v>70</v>
      </c>
      <c r="B74" s="2">
        <v>1.6498999999999999</v>
      </c>
      <c r="C74" s="2">
        <v>1.0972500000000001</v>
      </c>
      <c r="D74" s="2">
        <v>-0.36563099999999998</v>
      </c>
      <c r="E74">
        <f t="shared" si="2"/>
        <v>1.0869282599999999</v>
      </c>
    </row>
    <row r="75" spans="1:5" x14ac:dyDescent="0.3">
      <c r="A75">
        <v>71</v>
      </c>
      <c r="B75" s="2">
        <v>1.6499200000000001</v>
      </c>
      <c r="C75" s="2">
        <v>1.1120000000000001</v>
      </c>
      <c r="D75" s="2">
        <v>-0.35605199999999998</v>
      </c>
      <c r="E75">
        <f t="shared" si="2"/>
        <v>1.10167992</v>
      </c>
    </row>
    <row r="76" spans="1:5" x14ac:dyDescent="0.3">
      <c r="A76">
        <v>72</v>
      </c>
      <c r="B76" s="2">
        <v>1.6498999999999999</v>
      </c>
      <c r="C76" s="2">
        <v>1.12693</v>
      </c>
      <c r="D76" s="2">
        <v>-0.34638099999999999</v>
      </c>
      <c r="E76">
        <f t="shared" si="2"/>
        <v>1.11657326</v>
      </c>
    </row>
    <row r="77" spans="1:5" x14ac:dyDescent="0.3">
      <c r="A77">
        <v>73</v>
      </c>
      <c r="B77" s="2">
        <v>1.6498900000000001</v>
      </c>
      <c r="C77" s="2">
        <v>1.14167</v>
      </c>
      <c r="D77" s="2">
        <v>-0.33678900000000001</v>
      </c>
      <c r="E77">
        <f t="shared" si="2"/>
        <v>1.13134494</v>
      </c>
    </row>
    <row r="78" spans="1:5" x14ac:dyDescent="0.3">
      <c r="A78">
        <v>74</v>
      </c>
      <c r="B78" s="2">
        <v>1.6498900000000001</v>
      </c>
      <c r="C78" s="2">
        <v>1.1566000000000001</v>
      </c>
      <c r="D78" s="2">
        <v>-0.32708399999999999</v>
      </c>
      <c r="E78">
        <f t="shared" si="2"/>
        <v>1.1462906399999999</v>
      </c>
    </row>
    <row r="79" spans="1:5" x14ac:dyDescent="0.3">
      <c r="A79">
        <v>75</v>
      </c>
      <c r="B79" s="2">
        <v>1.6498999999999999</v>
      </c>
      <c r="C79" s="2">
        <v>1.1738599999999999</v>
      </c>
      <c r="D79" s="2">
        <v>-0.31584800000000002</v>
      </c>
      <c r="E79">
        <f t="shared" si="2"/>
        <v>1.1635940799999998</v>
      </c>
    </row>
    <row r="80" spans="1:5" x14ac:dyDescent="0.3">
      <c r="A80">
        <v>76</v>
      </c>
      <c r="B80" s="2">
        <v>1.6498900000000001</v>
      </c>
      <c r="C80" s="2">
        <v>1.18872</v>
      </c>
      <c r="D80" s="2">
        <v>-0.30624400000000002</v>
      </c>
      <c r="E80">
        <f t="shared" si="2"/>
        <v>1.1783842399999997</v>
      </c>
    </row>
    <row r="81" spans="1:5" x14ac:dyDescent="0.3">
      <c r="A81">
        <v>77</v>
      </c>
      <c r="B81" s="2">
        <v>1.6498999999999999</v>
      </c>
      <c r="C81" s="2">
        <v>1.2035899999999999</v>
      </c>
      <c r="D81" s="2">
        <v>-0.29657899999999998</v>
      </c>
      <c r="E81">
        <f t="shared" si="2"/>
        <v>1.1932683399999999</v>
      </c>
    </row>
    <row r="82" spans="1:5" x14ac:dyDescent="0.3">
      <c r="A82">
        <v>78</v>
      </c>
      <c r="B82" s="2">
        <v>1.6498999999999999</v>
      </c>
      <c r="C82" s="2">
        <v>1.2181999999999999</v>
      </c>
      <c r="D82" s="2">
        <v>-0.28710999999999998</v>
      </c>
      <c r="E82">
        <f t="shared" si="2"/>
        <v>1.2078506</v>
      </c>
    </row>
    <row r="83" spans="1:5" x14ac:dyDescent="0.3">
      <c r="A83">
        <v>79</v>
      </c>
      <c r="B83" s="2">
        <v>1.6498999999999999</v>
      </c>
      <c r="C83" s="2">
        <v>1.23298</v>
      </c>
      <c r="D83" s="2">
        <v>-0.27751100000000001</v>
      </c>
      <c r="E83">
        <f t="shared" si="2"/>
        <v>1.2226330599999999</v>
      </c>
    </row>
    <row r="84" spans="1:5" x14ac:dyDescent="0.3">
      <c r="A84">
        <v>80</v>
      </c>
      <c r="B84" s="2">
        <v>1.6498999999999999</v>
      </c>
      <c r="C84" s="2">
        <v>1.25034</v>
      </c>
      <c r="D84" s="2">
        <v>-0.26621899999999998</v>
      </c>
      <c r="E84">
        <f t="shared" si="2"/>
        <v>1.2400227399999999</v>
      </c>
    </row>
    <row r="85" spans="1:5" x14ac:dyDescent="0.3">
      <c r="A85">
        <v>81</v>
      </c>
      <c r="B85" s="2">
        <v>1.6498900000000001</v>
      </c>
      <c r="C85" s="2">
        <v>1.2651699999999999</v>
      </c>
      <c r="D85" s="2">
        <v>-0.25658599999999998</v>
      </c>
      <c r="E85">
        <f t="shared" si="2"/>
        <v>1.2548575599999998</v>
      </c>
    </row>
    <row r="86" spans="1:5" x14ac:dyDescent="0.3">
      <c r="A86">
        <v>82</v>
      </c>
      <c r="B86" s="2">
        <v>1.6498900000000001</v>
      </c>
      <c r="C86" s="2">
        <v>1.28003</v>
      </c>
      <c r="D86" s="2">
        <v>-0.24693999999999999</v>
      </c>
      <c r="E86">
        <f t="shared" si="2"/>
        <v>1.2697124</v>
      </c>
    </row>
    <row r="87" spans="1:5" x14ac:dyDescent="0.3">
      <c r="A87">
        <v>83</v>
      </c>
      <c r="B87" s="2">
        <v>1.64988</v>
      </c>
      <c r="C87" s="2">
        <v>1.2947900000000001</v>
      </c>
      <c r="D87" s="2">
        <v>-0.237341</v>
      </c>
      <c r="E87">
        <f t="shared" si="2"/>
        <v>1.2844948599999999</v>
      </c>
    </row>
    <row r="88" spans="1:5" x14ac:dyDescent="0.3">
      <c r="A88">
        <v>84</v>
      </c>
      <c r="B88" s="2">
        <v>1.6498900000000001</v>
      </c>
      <c r="C88" s="2">
        <v>1.3120499999999999</v>
      </c>
      <c r="D88" s="2">
        <v>-0.22614400000000001</v>
      </c>
      <c r="E88">
        <f t="shared" si="2"/>
        <v>1.3017382399999999</v>
      </c>
    </row>
    <row r="89" spans="1:5" x14ac:dyDescent="0.3">
      <c r="A89">
        <v>85</v>
      </c>
      <c r="B89" s="2">
        <v>1.6498900000000001</v>
      </c>
      <c r="C89" s="2">
        <v>1.3269599999999999</v>
      </c>
      <c r="D89" s="2">
        <v>-0.21643499999999999</v>
      </c>
      <c r="E89">
        <f t="shared" si="2"/>
        <v>1.3166901</v>
      </c>
    </row>
    <row r="90" spans="1:5" x14ac:dyDescent="0.3">
      <c r="A90">
        <v>86</v>
      </c>
      <c r="B90" s="2">
        <v>1.6498900000000001</v>
      </c>
      <c r="C90" s="2">
        <v>1.3418699999999999</v>
      </c>
      <c r="D90" s="2">
        <v>-0.206759</v>
      </c>
      <c r="E90">
        <f t="shared" si="2"/>
        <v>1.33159114</v>
      </c>
    </row>
    <row r="91" spans="1:5" x14ac:dyDescent="0.3">
      <c r="A91">
        <v>87</v>
      </c>
      <c r="B91" s="2">
        <v>1.6498999999999999</v>
      </c>
      <c r="C91" s="2">
        <v>1.3568199999999999</v>
      </c>
      <c r="D91" s="2">
        <v>-0.19708300000000001</v>
      </c>
      <c r="E91">
        <f t="shared" si="2"/>
        <v>1.3464921799999998</v>
      </c>
    </row>
    <row r="92" spans="1:5" x14ac:dyDescent="0.3">
      <c r="A92">
        <v>88</v>
      </c>
      <c r="B92" s="2">
        <v>1.6498900000000001</v>
      </c>
      <c r="C92" s="2">
        <v>1.3715299999999999</v>
      </c>
      <c r="D92" s="2">
        <v>-0.18749299999999999</v>
      </c>
      <c r="E92">
        <f t="shared" si="2"/>
        <v>1.3612607799999998</v>
      </c>
    </row>
    <row r="93" spans="1:5" x14ac:dyDescent="0.3">
      <c r="A93">
        <v>89</v>
      </c>
      <c r="B93" s="2">
        <v>1.6498999999999999</v>
      </c>
      <c r="C93" s="2">
        <v>1.3887100000000001</v>
      </c>
      <c r="D93" s="2">
        <v>-0.176344</v>
      </c>
      <c r="E93">
        <f t="shared" si="2"/>
        <v>1.3784302399999999</v>
      </c>
    </row>
    <row r="94" spans="1:5" x14ac:dyDescent="0.3">
      <c r="A94">
        <v>90</v>
      </c>
      <c r="B94" s="2">
        <v>1.64988</v>
      </c>
      <c r="C94" s="2">
        <v>1.4036200000000001</v>
      </c>
      <c r="D94" s="2">
        <v>-0.16665099999999999</v>
      </c>
      <c r="E94">
        <f t="shared" si="2"/>
        <v>1.3933574599999998</v>
      </c>
    </row>
    <row r="95" spans="1:5" x14ac:dyDescent="0.3">
      <c r="A95">
        <v>91</v>
      </c>
      <c r="B95" s="2">
        <v>1.64988</v>
      </c>
      <c r="C95" s="2">
        <v>1.4184399999999999</v>
      </c>
      <c r="D95" s="2">
        <v>-0.15706200000000001</v>
      </c>
      <c r="E95">
        <f t="shared" si="2"/>
        <v>1.4081245199999999</v>
      </c>
    </row>
    <row r="96" spans="1:5" x14ac:dyDescent="0.3">
      <c r="A96">
        <v>92</v>
      </c>
      <c r="B96" s="2">
        <v>1.6498900000000001</v>
      </c>
      <c r="C96" s="2">
        <v>1.43333</v>
      </c>
      <c r="D96" s="2">
        <v>-0.147371</v>
      </c>
      <c r="E96">
        <f t="shared" si="2"/>
        <v>1.4230486599999999</v>
      </c>
    </row>
    <row r="97" spans="1:5" x14ac:dyDescent="0.3">
      <c r="A97">
        <v>93</v>
      </c>
      <c r="B97" s="2">
        <v>1.6498699999999999</v>
      </c>
      <c r="C97" s="2">
        <v>1.44815</v>
      </c>
      <c r="D97" s="2">
        <v>-0.13775899999999999</v>
      </c>
      <c r="E97">
        <f t="shared" si="2"/>
        <v>1.4378511399999998</v>
      </c>
    </row>
    <row r="98" spans="1:5" x14ac:dyDescent="0.3">
      <c r="A98">
        <v>94</v>
      </c>
      <c r="B98" s="2">
        <v>1.64988</v>
      </c>
      <c r="C98" s="2">
        <v>1.46539</v>
      </c>
      <c r="D98" s="2">
        <v>-0.12653600000000001</v>
      </c>
      <c r="E98">
        <f t="shared" si="2"/>
        <v>1.4551345599999999</v>
      </c>
    </row>
    <row r="99" spans="1:5" x14ac:dyDescent="0.3">
      <c r="A99">
        <v>95</v>
      </c>
      <c r="B99" s="2">
        <v>1.6498900000000001</v>
      </c>
      <c r="C99" s="2">
        <v>1.4802500000000001</v>
      </c>
      <c r="D99" s="2">
        <v>-0.116881</v>
      </c>
      <c r="E99">
        <f t="shared" si="2"/>
        <v>1.4700032599999999</v>
      </c>
    </row>
    <row r="100" spans="1:5" x14ac:dyDescent="0.3">
      <c r="A100">
        <v>96</v>
      </c>
      <c r="B100" s="2">
        <v>1.64988</v>
      </c>
      <c r="C100" s="2">
        <v>1.49515</v>
      </c>
      <c r="D100" s="2">
        <v>-0.107211</v>
      </c>
      <c r="E100">
        <f t="shared" si="2"/>
        <v>1.4848950599999999</v>
      </c>
    </row>
    <row r="101" spans="1:5" x14ac:dyDescent="0.3">
      <c r="A101">
        <v>97</v>
      </c>
      <c r="B101" s="2">
        <v>1.6498900000000001</v>
      </c>
      <c r="C101" s="2">
        <v>1.5098800000000001</v>
      </c>
      <c r="D101" s="2">
        <v>-9.7647800000000007E-2</v>
      </c>
      <c r="E101">
        <f t="shared" ref="E101:E164" si="3">D101*rshunt*gain+vrefideal</f>
        <v>1.4996223879999999</v>
      </c>
    </row>
    <row r="102" spans="1:5" x14ac:dyDescent="0.3">
      <c r="A102">
        <v>98</v>
      </c>
      <c r="B102" s="2">
        <v>1.6498999999999999</v>
      </c>
      <c r="C102" s="2">
        <v>1.5247900000000001</v>
      </c>
      <c r="D102" s="2">
        <v>-8.7935100000000002E-2</v>
      </c>
      <c r="E102">
        <f t="shared" si="3"/>
        <v>1.514579946</v>
      </c>
    </row>
    <row r="103" spans="1:5" x14ac:dyDescent="0.3">
      <c r="A103">
        <v>99</v>
      </c>
      <c r="B103" s="2">
        <v>1.6498900000000001</v>
      </c>
      <c r="C103" s="2">
        <v>1.54183</v>
      </c>
      <c r="D103" s="2">
        <v>-7.6870999999999995E-2</v>
      </c>
      <c r="E103">
        <f t="shared" si="3"/>
        <v>1.5316186599999999</v>
      </c>
    </row>
    <row r="104" spans="1:5" x14ac:dyDescent="0.3">
      <c r="A104">
        <v>100</v>
      </c>
      <c r="B104" s="2">
        <v>1.6498900000000001</v>
      </c>
      <c r="C104" s="2">
        <v>1.5567299999999999</v>
      </c>
      <c r="D104" s="2">
        <v>-6.7227899999999993E-2</v>
      </c>
      <c r="E104">
        <f t="shared" si="3"/>
        <v>1.546469034</v>
      </c>
    </row>
    <row r="105" spans="1:5" x14ac:dyDescent="0.3">
      <c r="A105">
        <v>101</v>
      </c>
      <c r="B105" s="2">
        <v>1.64988</v>
      </c>
      <c r="C105" s="2">
        <v>1.57155</v>
      </c>
      <c r="D105" s="2">
        <v>-5.7570799999999998E-2</v>
      </c>
      <c r="E105">
        <f t="shared" si="3"/>
        <v>1.5613409679999999</v>
      </c>
    </row>
    <row r="106" spans="1:5" x14ac:dyDescent="0.3">
      <c r="A106">
        <v>102</v>
      </c>
      <c r="B106" s="2">
        <v>1.6498900000000001</v>
      </c>
      <c r="C106" s="2">
        <v>1.58633</v>
      </c>
      <c r="D106" s="2">
        <v>-4.8016299999999998E-2</v>
      </c>
      <c r="E106">
        <f t="shared" si="3"/>
        <v>1.576054898</v>
      </c>
    </row>
    <row r="107" spans="1:5" x14ac:dyDescent="0.3">
      <c r="A107">
        <v>103</v>
      </c>
      <c r="B107" s="2">
        <v>1.6498900000000001</v>
      </c>
      <c r="C107" s="2">
        <v>1.60371</v>
      </c>
      <c r="D107" s="2">
        <v>-3.6734599999999999E-2</v>
      </c>
      <c r="E107">
        <f t="shared" si="3"/>
        <v>1.593428716</v>
      </c>
    </row>
    <row r="108" spans="1:5" x14ac:dyDescent="0.3">
      <c r="A108">
        <v>104</v>
      </c>
      <c r="B108" s="2">
        <v>1.6498900000000001</v>
      </c>
      <c r="C108" s="2">
        <v>1.61842</v>
      </c>
      <c r="D108" s="2">
        <v>-2.7165499999999999E-2</v>
      </c>
      <c r="E108">
        <f t="shared" si="3"/>
        <v>1.6081651299999999</v>
      </c>
    </row>
    <row r="109" spans="1:5" x14ac:dyDescent="0.3">
      <c r="A109">
        <v>1</v>
      </c>
      <c r="B109" s="2">
        <v>1.6499299999999999</v>
      </c>
      <c r="C109" s="2">
        <v>1.68706</v>
      </c>
      <c r="D109" s="2">
        <v>1.74044E-2</v>
      </c>
      <c r="E109">
        <f t="shared" si="3"/>
        <v>1.6768027759999999</v>
      </c>
    </row>
    <row r="110" spans="1:5" x14ac:dyDescent="0.3">
      <c r="A110">
        <v>2</v>
      </c>
      <c r="B110" s="2">
        <v>1.6499200000000001</v>
      </c>
      <c r="C110" s="2">
        <v>1.68713</v>
      </c>
      <c r="D110" s="2">
        <v>1.7441000000000002E-2</v>
      </c>
      <c r="E110">
        <f t="shared" si="3"/>
        <v>1.6768591399999999</v>
      </c>
    </row>
    <row r="111" spans="1:5" x14ac:dyDescent="0.3">
      <c r="A111">
        <v>3</v>
      </c>
      <c r="B111" s="2">
        <v>1.6499299999999999</v>
      </c>
      <c r="C111" s="2">
        <v>1.68713</v>
      </c>
      <c r="D111" s="2">
        <v>1.7410499999999999E-2</v>
      </c>
      <c r="E111">
        <f t="shared" si="3"/>
        <v>1.6768121699999998</v>
      </c>
    </row>
    <row r="112" spans="1:5" x14ac:dyDescent="0.3">
      <c r="A112">
        <v>4</v>
      </c>
      <c r="B112" s="2">
        <v>1.64991</v>
      </c>
      <c r="C112" s="2">
        <v>1.6871</v>
      </c>
      <c r="D112" s="2">
        <v>1.7409600000000001E-2</v>
      </c>
      <c r="E112">
        <f t="shared" si="3"/>
        <v>1.6768107839999999</v>
      </c>
    </row>
    <row r="113" spans="1:5" x14ac:dyDescent="0.3">
      <c r="A113">
        <v>5</v>
      </c>
      <c r="B113" s="2">
        <v>1.6498999999999999</v>
      </c>
      <c r="C113" s="2">
        <v>1.6871</v>
      </c>
      <c r="D113" s="2">
        <v>1.7429E-2</v>
      </c>
      <c r="E113">
        <f t="shared" si="3"/>
        <v>1.6768406599999999</v>
      </c>
    </row>
    <row r="114" spans="1:5" x14ac:dyDescent="0.3">
      <c r="A114">
        <v>6</v>
      </c>
      <c r="B114" s="2">
        <v>1.64991</v>
      </c>
      <c r="C114" s="2">
        <v>1.7019899999999999</v>
      </c>
      <c r="D114" s="2">
        <v>2.7117800000000001E-2</v>
      </c>
      <c r="E114">
        <f t="shared" si="3"/>
        <v>1.691761412</v>
      </c>
    </row>
    <row r="115" spans="1:5" x14ac:dyDescent="0.3">
      <c r="A115">
        <v>7</v>
      </c>
      <c r="B115" s="2">
        <v>1.6498900000000001</v>
      </c>
      <c r="C115" s="2">
        <v>1.7167600000000001</v>
      </c>
      <c r="D115" s="2">
        <v>3.6684899999999999E-2</v>
      </c>
      <c r="E115">
        <f t="shared" si="3"/>
        <v>1.706494746</v>
      </c>
    </row>
    <row r="116" spans="1:5" x14ac:dyDescent="0.3">
      <c r="A116">
        <v>8</v>
      </c>
      <c r="B116" s="2">
        <v>1.6498900000000001</v>
      </c>
      <c r="C116" s="2">
        <v>1.7341299999999999</v>
      </c>
      <c r="D116" s="2">
        <v>4.7980000000000002E-2</v>
      </c>
      <c r="E116">
        <f t="shared" si="3"/>
        <v>1.7238891999999999</v>
      </c>
    </row>
    <row r="117" spans="1:5" x14ac:dyDescent="0.3">
      <c r="A117">
        <v>9</v>
      </c>
      <c r="B117" s="2">
        <v>1.64988</v>
      </c>
      <c r="C117" s="2">
        <v>1.74885</v>
      </c>
      <c r="D117" s="2">
        <v>5.75658E-2</v>
      </c>
      <c r="E117">
        <f t="shared" si="3"/>
        <v>1.7386513319999999</v>
      </c>
    </row>
    <row r="118" spans="1:5" x14ac:dyDescent="0.3">
      <c r="A118">
        <v>10</v>
      </c>
      <c r="B118" s="2">
        <v>1.6498900000000001</v>
      </c>
      <c r="C118" s="2">
        <v>1.76376</v>
      </c>
      <c r="D118" s="2">
        <v>6.7246700000000006E-2</v>
      </c>
      <c r="E118">
        <f t="shared" si="3"/>
        <v>1.7535599179999999</v>
      </c>
    </row>
    <row r="119" spans="1:5" x14ac:dyDescent="0.3">
      <c r="A119">
        <v>11</v>
      </c>
      <c r="B119" s="2">
        <v>1.6498999999999999</v>
      </c>
      <c r="C119" s="2">
        <v>1.7786200000000001</v>
      </c>
      <c r="D119" s="2">
        <v>7.6889899999999997E-2</v>
      </c>
      <c r="E119">
        <f t="shared" si="3"/>
        <v>1.7684104459999999</v>
      </c>
    </row>
    <row r="120" spans="1:5" x14ac:dyDescent="0.3">
      <c r="A120">
        <v>12</v>
      </c>
      <c r="B120" s="2">
        <v>1.6498900000000001</v>
      </c>
      <c r="C120" s="2">
        <v>1.7956000000000001</v>
      </c>
      <c r="D120" s="2">
        <v>8.7933200000000003E-2</v>
      </c>
      <c r="E120">
        <f t="shared" si="3"/>
        <v>1.785417128</v>
      </c>
    </row>
    <row r="121" spans="1:5" x14ac:dyDescent="0.3">
      <c r="A121">
        <v>13</v>
      </c>
      <c r="B121" s="2">
        <v>1.6498900000000001</v>
      </c>
      <c r="C121" s="2">
        <v>1.8104800000000001</v>
      </c>
      <c r="D121" s="2">
        <v>9.7554600000000005E-2</v>
      </c>
      <c r="E121">
        <f t="shared" si="3"/>
        <v>1.800234084</v>
      </c>
    </row>
    <row r="122" spans="1:5" x14ac:dyDescent="0.3">
      <c r="A122">
        <v>14</v>
      </c>
      <c r="B122" s="2">
        <v>1.6498900000000001</v>
      </c>
      <c r="C122" s="2">
        <v>1.8252999999999999</v>
      </c>
      <c r="D122" s="2">
        <v>0.107183</v>
      </c>
      <c r="E122">
        <f t="shared" si="3"/>
        <v>1.8150618199999999</v>
      </c>
    </row>
    <row r="123" spans="1:5" x14ac:dyDescent="0.3">
      <c r="A123">
        <v>15</v>
      </c>
      <c r="B123" s="2">
        <v>1.6498999999999999</v>
      </c>
      <c r="C123" s="2">
        <v>1.84009</v>
      </c>
      <c r="D123" s="2">
        <v>0.116813</v>
      </c>
      <c r="E123">
        <f t="shared" si="3"/>
        <v>1.82989202</v>
      </c>
    </row>
    <row r="124" spans="1:5" x14ac:dyDescent="0.3">
      <c r="A124">
        <v>16</v>
      </c>
      <c r="B124" s="2">
        <v>1.64988</v>
      </c>
      <c r="C124" s="2">
        <v>1.8549500000000001</v>
      </c>
      <c r="D124" s="2">
        <v>0.126473</v>
      </c>
      <c r="E124">
        <f t="shared" si="3"/>
        <v>1.8447684199999999</v>
      </c>
    </row>
    <row r="125" spans="1:5" x14ac:dyDescent="0.3">
      <c r="A125">
        <v>17</v>
      </c>
      <c r="B125" s="2">
        <v>1.64988</v>
      </c>
      <c r="C125" s="2">
        <v>1.87229</v>
      </c>
      <c r="D125" s="2">
        <v>0.137713</v>
      </c>
      <c r="E125">
        <f t="shared" si="3"/>
        <v>1.86207802</v>
      </c>
    </row>
    <row r="126" spans="1:5" x14ac:dyDescent="0.3">
      <c r="A126">
        <v>18</v>
      </c>
      <c r="B126" s="2">
        <v>1.6498900000000001</v>
      </c>
      <c r="C126" s="2">
        <v>1.8870800000000001</v>
      </c>
      <c r="D126" s="2">
        <v>0.147309</v>
      </c>
      <c r="E126">
        <f t="shared" si="3"/>
        <v>1.8768558599999998</v>
      </c>
    </row>
    <row r="127" spans="1:5" x14ac:dyDescent="0.3">
      <c r="A127">
        <v>19</v>
      </c>
      <c r="B127" s="2">
        <v>1.6498900000000001</v>
      </c>
      <c r="C127" s="2">
        <v>1.9019999999999999</v>
      </c>
      <c r="D127" s="2">
        <v>0.15701100000000001</v>
      </c>
      <c r="E127">
        <f t="shared" si="3"/>
        <v>1.8917969399999999</v>
      </c>
    </row>
    <row r="128" spans="1:5" x14ac:dyDescent="0.3">
      <c r="A128">
        <v>20</v>
      </c>
      <c r="B128" s="2">
        <v>1.6498900000000001</v>
      </c>
      <c r="C128" s="2">
        <v>1.9167700000000001</v>
      </c>
      <c r="D128" s="2">
        <v>0.16663</v>
      </c>
      <c r="E128">
        <f t="shared" si="3"/>
        <v>1.9066101999999998</v>
      </c>
    </row>
    <row r="129" spans="1:5" x14ac:dyDescent="0.3">
      <c r="A129">
        <v>21</v>
      </c>
      <c r="B129" s="2">
        <v>1.64988</v>
      </c>
      <c r="C129" s="2">
        <v>1.93171</v>
      </c>
      <c r="D129" s="2">
        <v>0.17629400000000001</v>
      </c>
      <c r="E129">
        <f t="shared" si="3"/>
        <v>1.92149276</v>
      </c>
    </row>
    <row r="130" spans="1:5" x14ac:dyDescent="0.3">
      <c r="A130">
        <v>22</v>
      </c>
      <c r="B130" s="2">
        <v>1.6498900000000001</v>
      </c>
      <c r="C130" s="2">
        <v>1.94889</v>
      </c>
      <c r="D130" s="2">
        <v>0.18743899999999999</v>
      </c>
      <c r="E130">
        <f t="shared" si="3"/>
        <v>1.93865606</v>
      </c>
    </row>
    <row r="131" spans="1:5" x14ac:dyDescent="0.3">
      <c r="A131">
        <v>23</v>
      </c>
      <c r="B131" s="2">
        <v>1.6498900000000001</v>
      </c>
      <c r="C131" s="2">
        <v>1.96366</v>
      </c>
      <c r="D131" s="2">
        <v>0.197077</v>
      </c>
      <c r="E131">
        <f t="shared" si="3"/>
        <v>1.95349858</v>
      </c>
    </row>
    <row r="132" spans="1:5" x14ac:dyDescent="0.3">
      <c r="A132">
        <v>24</v>
      </c>
      <c r="B132" s="2">
        <v>1.64988</v>
      </c>
      <c r="C132" s="2">
        <v>1.97862</v>
      </c>
      <c r="D132" s="2">
        <v>0.20678199999999999</v>
      </c>
      <c r="E132">
        <f t="shared" si="3"/>
        <v>1.9684442799999999</v>
      </c>
    </row>
    <row r="133" spans="1:5" x14ac:dyDescent="0.3">
      <c r="A133">
        <v>25</v>
      </c>
      <c r="B133" s="2">
        <v>1.64988</v>
      </c>
      <c r="C133" s="2">
        <v>1.9933700000000001</v>
      </c>
      <c r="D133" s="2">
        <v>0.21634500000000001</v>
      </c>
      <c r="E133">
        <f t="shared" si="3"/>
        <v>1.9831713</v>
      </c>
    </row>
    <row r="134" spans="1:5" x14ac:dyDescent="0.3">
      <c r="A134">
        <v>26</v>
      </c>
      <c r="B134" s="2">
        <v>1.6498900000000001</v>
      </c>
      <c r="C134" s="2">
        <v>2.0083099999999998</v>
      </c>
      <c r="D134" s="2">
        <v>0.22608500000000001</v>
      </c>
      <c r="E134">
        <f t="shared" si="3"/>
        <v>1.9981708999999999</v>
      </c>
    </row>
    <row r="135" spans="1:5" x14ac:dyDescent="0.3">
      <c r="A135">
        <v>27</v>
      </c>
      <c r="B135" s="2">
        <v>1.64988</v>
      </c>
      <c r="C135" s="2">
        <v>2.02555</v>
      </c>
      <c r="D135" s="2">
        <v>0.23727300000000001</v>
      </c>
      <c r="E135">
        <f t="shared" si="3"/>
        <v>2.0154004199999997</v>
      </c>
    </row>
    <row r="136" spans="1:5" x14ac:dyDescent="0.3">
      <c r="A136">
        <v>28</v>
      </c>
      <c r="B136" s="2">
        <v>1.6498900000000001</v>
      </c>
      <c r="C136" s="2">
        <v>2.0403199999999999</v>
      </c>
      <c r="D136" s="2">
        <v>0.246839</v>
      </c>
      <c r="E136">
        <f t="shared" si="3"/>
        <v>2.0301320600000001</v>
      </c>
    </row>
    <row r="137" spans="1:5" x14ac:dyDescent="0.3">
      <c r="A137">
        <v>29</v>
      </c>
      <c r="B137" s="2">
        <v>1.64988</v>
      </c>
      <c r="C137" s="2">
        <v>2.05518</v>
      </c>
      <c r="D137" s="2">
        <v>0.25650299999999998</v>
      </c>
      <c r="E137">
        <f t="shared" si="3"/>
        <v>2.0450146199999999</v>
      </c>
    </row>
    <row r="138" spans="1:5" x14ac:dyDescent="0.3">
      <c r="A138">
        <v>30</v>
      </c>
      <c r="B138" s="2">
        <v>1.64988</v>
      </c>
      <c r="C138" s="2">
        <v>2.07003</v>
      </c>
      <c r="D138" s="2">
        <v>0.26611600000000002</v>
      </c>
      <c r="E138">
        <f t="shared" si="3"/>
        <v>2.05981864</v>
      </c>
    </row>
    <row r="139" spans="1:5" x14ac:dyDescent="0.3">
      <c r="A139">
        <v>31</v>
      </c>
      <c r="B139" s="2">
        <v>1.6498699999999999</v>
      </c>
      <c r="C139" s="2">
        <v>2.0874199999999998</v>
      </c>
      <c r="D139" s="2">
        <v>0.27743899999999999</v>
      </c>
      <c r="E139">
        <f t="shared" si="3"/>
        <v>2.0772560599999998</v>
      </c>
    </row>
    <row r="140" spans="1:5" x14ac:dyDescent="0.3">
      <c r="A140">
        <v>32</v>
      </c>
      <c r="B140" s="2">
        <v>1.6498900000000001</v>
      </c>
      <c r="C140" s="2">
        <v>2.1021999999999998</v>
      </c>
      <c r="D140" s="2">
        <v>0.28701900000000002</v>
      </c>
      <c r="E140">
        <f t="shared" si="3"/>
        <v>2.0920092600000002</v>
      </c>
    </row>
    <row r="141" spans="1:5" x14ac:dyDescent="0.3">
      <c r="A141">
        <v>33</v>
      </c>
      <c r="B141" s="2">
        <v>1.6498699999999999</v>
      </c>
      <c r="C141" s="2">
        <v>2.1168100000000001</v>
      </c>
      <c r="D141" s="2">
        <v>0.29651499999999997</v>
      </c>
      <c r="E141">
        <f t="shared" si="3"/>
        <v>2.1066330999999998</v>
      </c>
    </row>
    <row r="142" spans="1:5" x14ac:dyDescent="0.3">
      <c r="A142">
        <v>34</v>
      </c>
      <c r="B142" s="2">
        <v>1.6498900000000001</v>
      </c>
      <c r="C142" s="2">
        <v>2.1316600000000001</v>
      </c>
      <c r="D142" s="2">
        <v>0.306201</v>
      </c>
      <c r="E142">
        <f t="shared" si="3"/>
        <v>2.1215495400000002</v>
      </c>
    </row>
    <row r="143" spans="1:5" x14ac:dyDescent="0.3">
      <c r="A143">
        <v>35</v>
      </c>
      <c r="B143" s="2">
        <v>1.6498900000000001</v>
      </c>
      <c r="C143" s="2">
        <v>2.1465900000000002</v>
      </c>
      <c r="D143" s="2">
        <v>0.31586700000000001</v>
      </c>
      <c r="E143">
        <f t="shared" si="3"/>
        <v>2.1364351799999999</v>
      </c>
    </row>
    <row r="144" spans="1:5" x14ac:dyDescent="0.3">
      <c r="A144">
        <v>36</v>
      </c>
      <c r="B144" s="2">
        <v>1.6498900000000001</v>
      </c>
      <c r="C144" s="2">
        <v>2.16378</v>
      </c>
      <c r="D144" s="2">
        <v>0.327038</v>
      </c>
      <c r="E144">
        <f t="shared" si="3"/>
        <v>2.1536385199999999</v>
      </c>
    </row>
    <row r="145" spans="1:5" x14ac:dyDescent="0.3">
      <c r="A145">
        <v>37</v>
      </c>
      <c r="B145" s="2">
        <v>1.64988</v>
      </c>
      <c r="C145" s="2">
        <v>2.1787200000000002</v>
      </c>
      <c r="D145" s="2">
        <v>0.33673500000000001</v>
      </c>
      <c r="E145">
        <f t="shared" si="3"/>
        <v>2.1685718999999999</v>
      </c>
    </row>
    <row r="146" spans="1:5" x14ac:dyDescent="0.3">
      <c r="A146">
        <v>38</v>
      </c>
      <c r="B146" s="2">
        <v>1.6498900000000001</v>
      </c>
      <c r="C146" s="2">
        <v>2.1934399999999998</v>
      </c>
      <c r="D146" s="2">
        <v>0.346279</v>
      </c>
      <c r="E146">
        <f t="shared" si="3"/>
        <v>2.1832696600000001</v>
      </c>
    </row>
    <row r="147" spans="1:5" x14ac:dyDescent="0.3">
      <c r="A147">
        <v>39</v>
      </c>
      <c r="B147" s="2">
        <v>1.6498999999999999</v>
      </c>
      <c r="C147" s="2">
        <v>2.20838</v>
      </c>
      <c r="D147" s="2">
        <v>0.35595300000000002</v>
      </c>
      <c r="E147">
        <f t="shared" si="3"/>
        <v>2.19816762</v>
      </c>
    </row>
    <row r="148" spans="1:5" x14ac:dyDescent="0.3">
      <c r="A148">
        <v>40</v>
      </c>
      <c r="B148" s="2">
        <v>1.6498900000000001</v>
      </c>
      <c r="C148" s="2">
        <v>2.22316</v>
      </c>
      <c r="D148" s="2">
        <v>0.36555599999999999</v>
      </c>
      <c r="E148">
        <f t="shared" si="3"/>
        <v>2.21295624</v>
      </c>
    </row>
    <row r="149" spans="1:5" x14ac:dyDescent="0.3">
      <c r="A149">
        <v>41</v>
      </c>
      <c r="B149" s="2">
        <v>1.6498900000000001</v>
      </c>
      <c r="C149" s="2">
        <v>2.24044</v>
      </c>
      <c r="D149" s="2">
        <v>0.376803</v>
      </c>
      <c r="E149">
        <f t="shared" si="3"/>
        <v>2.2302766199999997</v>
      </c>
    </row>
    <row r="150" spans="1:5" x14ac:dyDescent="0.3">
      <c r="A150">
        <v>42</v>
      </c>
      <c r="B150" s="2">
        <v>1.64988</v>
      </c>
      <c r="C150" s="2">
        <v>2.2553700000000001</v>
      </c>
      <c r="D150" s="2">
        <v>0.38652199999999998</v>
      </c>
      <c r="E150">
        <f t="shared" si="3"/>
        <v>2.2452438799999999</v>
      </c>
    </row>
    <row r="151" spans="1:5" x14ac:dyDescent="0.3">
      <c r="A151">
        <v>43</v>
      </c>
      <c r="B151" s="2">
        <v>1.64988</v>
      </c>
      <c r="C151" s="2">
        <v>2.27007</v>
      </c>
      <c r="D151" s="2">
        <v>0.39606000000000002</v>
      </c>
      <c r="E151">
        <f t="shared" si="3"/>
        <v>2.2599323999999998</v>
      </c>
    </row>
    <row r="152" spans="1:5" x14ac:dyDescent="0.3">
      <c r="A152">
        <v>44</v>
      </c>
      <c r="B152" s="2">
        <v>1.64988</v>
      </c>
      <c r="C152" s="2">
        <v>2.2850000000000001</v>
      </c>
      <c r="D152" s="2">
        <v>0.40575499999999998</v>
      </c>
      <c r="E152">
        <f t="shared" si="3"/>
        <v>2.2748626999999999</v>
      </c>
    </row>
    <row r="153" spans="1:5" x14ac:dyDescent="0.3">
      <c r="A153">
        <v>45</v>
      </c>
      <c r="B153" s="2">
        <v>1.64988</v>
      </c>
      <c r="C153" s="2">
        <v>2.29982</v>
      </c>
      <c r="D153" s="2">
        <v>0.41536200000000001</v>
      </c>
      <c r="E153">
        <f t="shared" si="3"/>
        <v>2.2896574799999998</v>
      </c>
    </row>
    <row r="154" spans="1:5" x14ac:dyDescent="0.3">
      <c r="A154">
        <v>46</v>
      </c>
      <c r="B154" s="2">
        <v>1.6498699999999999</v>
      </c>
      <c r="C154" s="2">
        <v>2.3170600000000001</v>
      </c>
      <c r="D154" s="2">
        <v>0.42658600000000002</v>
      </c>
      <c r="E154">
        <f t="shared" si="3"/>
        <v>2.3069424400000003</v>
      </c>
    </row>
    <row r="155" spans="1:5" x14ac:dyDescent="0.3">
      <c r="A155">
        <v>47</v>
      </c>
      <c r="B155" s="2">
        <v>1.64988</v>
      </c>
      <c r="C155" s="2">
        <v>2.3319200000000002</v>
      </c>
      <c r="D155" s="2">
        <v>0.43621100000000002</v>
      </c>
      <c r="E155">
        <f t="shared" si="3"/>
        <v>2.32176494</v>
      </c>
    </row>
    <row r="156" spans="1:5" x14ac:dyDescent="0.3">
      <c r="A156">
        <v>48</v>
      </c>
      <c r="B156" s="2">
        <v>1.64988</v>
      </c>
      <c r="C156" s="2">
        <v>2.34673</v>
      </c>
      <c r="D156" s="2">
        <v>0.44581500000000002</v>
      </c>
      <c r="E156">
        <f t="shared" si="3"/>
        <v>2.3365551</v>
      </c>
    </row>
    <row r="157" spans="1:5" x14ac:dyDescent="0.3">
      <c r="A157">
        <v>49</v>
      </c>
      <c r="B157" s="2">
        <v>1.64988</v>
      </c>
      <c r="C157" s="2">
        <v>2.3614700000000002</v>
      </c>
      <c r="D157" s="2">
        <v>0.45541999999999999</v>
      </c>
      <c r="E157">
        <f t="shared" si="3"/>
        <v>2.3513468</v>
      </c>
    </row>
    <row r="158" spans="1:5" x14ac:dyDescent="0.3">
      <c r="A158">
        <v>50</v>
      </c>
      <c r="B158" s="2">
        <v>1.6498900000000001</v>
      </c>
      <c r="C158" s="2">
        <v>2.3788999999999998</v>
      </c>
      <c r="D158" s="2">
        <v>0.46672799999999998</v>
      </c>
      <c r="E158">
        <f t="shared" si="3"/>
        <v>2.3687611199999998</v>
      </c>
    </row>
    <row r="159" spans="1:5" x14ac:dyDescent="0.3">
      <c r="A159">
        <v>51</v>
      </c>
      <c r="B159" s="2">
        <v>1.64988</v>
      </c>
      <c r="C159" s="2">
        <v>2.3937300000000001</v>
      </c>
      <c r="D159" s="2">
        <v>0.47634700000000002</v>
      </c>
      <c r="E159">
        <f t="shared" si="3"/>
        <v>2.3835743799999998</v>
      </c>
    </row>
    <row r="160" spans="1:5" x14ac:dyDescent="0.3">
      <c r="A160">
        <v>52</v>
      </c>
      <c r="B160" s="2">
        <v>1.6498900000000001</v>
      </c>
      <c r="C160" s="2">
        <v>2.4085800000000002</v>
      </c>
      <c r="D160" s="2">
        <v>0.48600900000000002</v>
      </c>
      <c r="E160">
        <f t="shared" si="3"/>
        <v>2.39845386</v>
      </c>
    </row>
    <row r="161" spans="1:5" x14ac:dyDescent="0.3">
      <c r="A161">
        <v>53</v>
      </c>
      <c r="B161" s="2">
        <v>1.6498699999999999</v>
      </c>
      <c r="C161" s="2">
        <v>2.4231199999999999</v>
      </c>
      <c r="D161" s="2">
        <v>0.49543999999999999</v>
      </c>
      <c r="E161">
        <f t="shared" si="3"/>
        <v>2.4129776000000001</v>
      </c>
    </row>
    <row r="162" spans="1:5" x14ac:dyDescent="0.3">
      <c r="A162">
        <v>54</v>
      </c>
      <c r="B162" s="2">
        <v>1.64988</v>
      </c>
      <c r="C162" s="2">
        <v>2.4379200000000001</v>
      </c>
      <c r="D162" s="2">
        <v>0.50503900000000002</v>
      </c>
      <c r="E162">
        <f t="shared" si="3"/>
        <v>2.4277600599999998</v>
      </c>
    </row>
    <row r="163" spans="1:5" x14ac:dyDescent="0.3">
      <c r="A163">
        <v>55</v>
      </c>
      <c r="B163" s="2">
        <v>1.64988</v>
      </c>
      <c r="C163" s="2">
        <v>2.45526</v>
      </c>
      <c r="D163" s="2">
        <v>0.51632299999999998</v>
      </c>
      <c r="E163">
        <f t="shared" si="3"/>
        <v>2.44513742</v>
      </c>
    </row>
    <row r="164" spans="1:5" x14ac:dyDescent="0.3">
      <c r="A164">
        <v>56</v>
      </c>
      <c r="B164" s="2">
        <v>1.6498999999999999</v>
      </c>
      <c r="C164" s="2">
        <v>2.4700700000000002</v>
      </c>
      <c r="D164" s="2">
        <v>0.52594399999999997</v>
      </c>
      <c r="E164">
        <f t="shared" si="3"/>
        <v>2.4599537599999999</v>
      </c>
    </row>
    <row r="165" spans="1:5" x14ac:dyDescent="0.3">
      <c r="A165">
        <v>57</v>
      </c>
      <c r="B165" s="2">
        <v>1.64988</v>
      </c>
      <c r="C165" s="2">
        <v>2.4849999999999999</v>
      </c>
      <c r="D165" s="2">
        <v>0.53563499999999997</v>
      </c>
      <c r="E165">
        <f t="shared" ref="E165:E213" si="4">D165*rshunt*gain+vrefideal</f>
        <v>2.4748779000000001</v>
      </c>
    </row>
    <row r="166" spans="1:5" x14ac:dyDescent="0.3">
      <c r="A166">
        <v>58</v>
      </c>
      <c r="B166" s="2">
        <v>1.6498900000000001</v>
      </c>
      <c r="C166" s="2">
        <v>2.49979</v>
      </c>
      <c r="D166" s="2">
        <v>0.54522800000000005</v>
      </c>
      <c r="E166">
        <f t="shared" si="4"/>
        <v>2.48965112</v>
      </c>
    </row>
    <row r="167" spans="1:5" x14ac:dyDescent="0.3">
      <c r="A167">
        <v>59</v>
      </c>
      <c r="B167" s="2">
        <v>1.6498900000000001</v>
      </c>
      <c r="C167" s="2">
        <v>2.5145900000000001</v>
      </c>
      <c r="D167" s="2">
        <v>0.55483199999999999</v>
      </c>
      <c r="E167">
        <f t="shared" si="4"/>
        <v>2.50444128</v>
      </c>
    </row>
    <row r="168" spans="1:5" x14ac:dyDescent="0.3">
      <c r="A168">
        <v>60</v>
      </c>
      <c r="B168" s="2">
        <v>1.6498900000000001</v>
      </c>
      <c r="C168" s="2">
        <v>2.5319600000000002</v>
      </c>
      <c r="D168" s="2">
        <v>0.56611100000000003</v>
      </c>
      <c r="E168">
        <f t="shared" si="4"/>
        <v>2.5218109399999999</v>
      </c>
    </row>
    <row r="169" spans="1:5" x14ac:dyDescent="0.3">
      <c r="A169">
        <v>61</v>
      </c>
      <c r="B169" s="2">
        <v>1.64988</v>
      </c>
      <c r="C169" s="2">
        <v>2.5467499999999998</v>
      </c>
      <c r="D169" s="2">
        <v>0.57571300000000003</v>
      </c>
      <c r="E169">
        <f t="shared" si="4"/>
        <v>2.53659802</v>
      </c>
    </row>
    <row r="170" spans="1:5" x14ac:dyDescent="0.3">
      <c r="A170">
        <v>62</v>
      </c>
      <c r="B170" s="2">
        <v>1.64988</v>
      </c>
      <c r="C170" s="2">
        <v>2.5616699999999999</v>
      </c>
      <c r="D170" s="2">
        <v>0.58543500000000004</v>
      </c>
      <c r="E170">
        <f t="shared" si="4"/>
        <v>2.5515699000000001</v>
      </c>
    </row>
    <row r="171" spans="1:5" x14ac:dyDescent="0.3">
      <c r="A171">
        <v>63</v>
      </c>
      <c r="B171" s="2">
        <v>1.64988</v>
      </c>
      <c r="C171" s="2">
        <v>2.5764499999999999</v>
      </c>
      <c r="D171" s="2">
        <v>0.59501800000000005</v>
      </c>
      <c r="E171">
        <f t="shared" si="4"/>
        <v>2.5663277200000003</v>
      </c>
    </row>
    <row r="172" spans="1:5" x14ac:dyDescent="0.3">
      <c r="A172">
        <v>64</v>
      </c>
      <c r="B172" s="2">
        <v>1.6498900000000001</v>
      </c>
      <c r="C172" s="2">
        <v>2.59118</v>
      </c>
      <c r="D172" s="2">
        <v>0.60454399999999997</v>
      </c>
      <c r="E172">
        <f t="shared" si="4"/>
        <v>2.5809977599999998</v>
      </c>
    </row>
    <row r="173" spans="1:5" x14ac:dyDescent="0.3">
      <c r="A173">
        <v>65</v>
      </c>
      <c r="B173" s="2">
        <v>1.6498699999999999</v>
      </c>
      <c r="C173" s="2">
        <v>2.6084800000000001</v>
      </c>
      <c r="D173" s="2">
        <v>0.615815</v>
      </c>
      <c r="E173">
        <f t="shared" si="4"/>
        <v>2.5983551</v>
      </c>
    </row>
    <row r="174" spans="1:5" x14ac:dyDescent="0.3">
      <c r="A174">
        <v>66</v>
      </c>
      <c r="B174" s="2">
        <v>1.6498900000000001</v>
      </c>
      <c r="C174" s="2">
        <v>2.62337</v>
      </c>
      <c r="D174" s="2">
        <v>0.62548400000000004</v>
      </c>
      <c r="E174">
        <f t="shared" si="4"/>
        <v>2.6132453600000001</v>
      </c>
    </row>
    <row r="175" spans="1:5" x14ac:dyDescent="0.3">
      <c r="A175">
        <v>67</v>
      </c>
      <c r="B175" s="2">
        <v>1.64988</v>
      </c>
      <c r="C175" s="2">
        <v>2.6381700000000001</v>
      </c>
      <c r="D175" s="2">
        <v>0.63507400000000003</v>
      </c>
      <c r="E175">
        <f t="shared" si="4"/>
        <v>2.6280139600000001</v>
      </c>
    </row>
    <row r="176" spans="1:5" x14ac:dyDescent="0.3">
      <c r="A176">
        <v>68</v>
      </c>
      <c r="B176" s="2">
        <v>1.64988</v>
      </c>
      <c r="C176" s="2">
        <v>2.6531099999999999</v>
      </c>
      <c r="D176" s="2">
        <v>0.64477399999999996</v>
      </c>
      <c r="E176">
        <f t="shared" si="4"/>
        <v>2.64295196</v>
      </c>
    </row>
    <row r="177" spans="1:5" x14ac:dyDescent="0.3">
      <c r="A177">
        <v>69</v>
      </c>
      <c r="B177" s="2">
        <v>1.6498900000000001</v>
      </c>
      <c r="C177" s="2">
        <v>2.6703600000000001</v>
      </c>
      <c r="D177" s="2">
        <v>0.65597000000000005</v>
      </c>
      <c r="E177">
        <f t="shared" si="4"/>
        <v>2.6601938000000001</v>
      </c>
    </row>
    <row r="178" spans="1:5" x14ac:dyDescent="0.3">
      <c r="A178">
        <v>70</v>
      </c>
      <c r="B178" s="2">
        <v>1.6498999999999999</v>
      </c>
      <c r="C178" s="2">
        <v>2.6852100000000001</v>
      </c>
      <c r="D178" s="2">
        <v>0.66563600000000001</v>
      </c>
      <c r="E178">
        <f t="shared" si="4"/>
        <v>2.6750794400000002</v>
      </c>
    </row>
    <row r="179" spans="1:5" x14ac:dyDescent="0.3">
      <c r="A179">
        <v>71</v>
      </c>
      <c r="B179" s="2">
        <v>1.64988</v>
      </c>
      <c r="C179" s="2">
        <v>2.7000799999999998</v>
      </c>
      <c r="D179" s="2">
        <v>0.67529600000000001</v>
      </c>
      <c r="E179">
        <f t="shared" si="4"/>
        <v>2.6899558400000001</v>
      </c>
    </row>
    <row r="180" spans="1:5" x14ac:dyDescent="0.3">
      <c r="A180">
        <v>72</v>
      </c>
      <c r="B180" s="2">
        <v>1.64988</v>
      </c>
      <c r="C180" s="2">
        <v>2.7148500000000002</v>
      </c>
      <c r="D180" s="2">
        <v>0.68492699999999995</v>
      </c>
      <c r="E180">
        <f t="shared" si="4"/>
        <v>2.7047875800000001</v>
      </c>
    </row>
    <row r="181" spans="1:5" x14ac:dyDescent="0.3">
      <c r="A181">
        <v>73</v>
      </c>
      <c r="B181" s="2">
        <v>1.6498900000000001</v>
      </c>
      <c r="C181" s="2">
        <v>2.7297799999999999</v>
      </c>
      <c r="D181" s="2">
        <v>0.69456300000000004</v>
      </c>
      <c r="E181">
        <f t="shared" si="4"/>
        <v>2.7196270199999999</v>
      </c>
    </row>
    <row r="182" spans="1:5" x14ac:dyDescent="0.3">
      <c r="A182">
        <v>74</v>
      </c>
      <c r="B182" s="2">
        <v>1.64988</v>
      </c>
      <c r="C182" s="2">
        <v>2.7464499999999998</v>
      </c>
      <c r="D182" s="2">
        <v>0.70540999999999998</v>
      </c>
      <c r="E182">
        <f t="shared" si="4"/>
        <v>2.7363314000000001</v>
      </c>
    </row>
    <row r="183" spans="1:5" x14ac:dyDescent="0.3">
      <c r="A183">
        <v>75</v>
      </c>
      <c r="B183" s="2">
        <v>1.64988</v>
      </c>
      <c r="C183" s="2">
        <v>2.76139</v>
      </c>
      <c r="D183" s="2">
        <v>0.71508899999999997</v>
      </c>
      <c r="E183">
        <f t="shared" si="4"/>
        <v>2.7512370600000002</v>
      </c>
    </row>
    <row r="184" spans="1:5" x14ac:dyDescent="0.3">
      <c r="A184">
        <v>76</v>
      </c>
      <c r="B184" s="2">
        <v>1.64988</v>
      </c>
      <c r="C184" s="2">
        <v>2.7761499999999999</v>
      </c>
      <c r="D184" s="2">
        <v>0.72468500000000002</v>
      </c>
      <c r="E184">
        <f t="shared" si="4"/>
        <v>2.7660149000000001</v>
      </c>
    </row>
    <row r="185" spans="1:5" x14ac:dyDescent="0.3">
      <c r="A185">
        <v>77</v>
      </c>
      <c r="B185" s="2">
        <v>1.64988</v>
      </c>
      <c r="C185" s="2">
        <v>2.7909999999999999</v>
      </c>
      <c r="D185" s="2">
        <v>0.73432699999999995</v>
      </c>
      <c r="E185">
        <f t="shared" si="4"/>
        <v>2.7808635800000001</v>
      </c>
    </row>
    <row r="186" spans="1:5" x14ac:dyDescent="0.3">
      <c r="A186">
        <v>78</v>
      </c>
      <c r="B186" s="2">
        <v>1.64988</v>
      </c>
      <c r="C186" s="2">
        <v>2.80592</v>
      </c>
      <c r="D186" s="2">
        <v>0.74402400000000002</v>
      </c>
      <c r="E186">
        <f t="shared" si="4"/>
        <v>2.7957969600000001</v>
      </c>
    </row>
    <row r="187" spans="1:5" x14ac:dyDescent="0.3">
      <c r="A187">
        <v>79</v>
      </c>
      <c r="B187" s="2">
        <v>1.64988</v>
      </c>
      <c r="C187" s="2">
        <v>2.82314</v>
      </c>
      <c r="D187" s="2">
        <v>0.75520600000000004</v>
      </c>
      <c r="E187">
        <f t="shared" si="4"/>
        <v>2.8130172399999998</v>
      </c>
    </row>
    <row r="188" spans="1:5" x14ac:dyDescent="0.3">
      <c r="A188">
        <v>80</v>
      </c>
      <c r="B188" s="2">
        <v>1.6498900000000001</v>
      </c>
      <c r="C188" s="2">
        <v>2.83806</v>
      </c>
      <c r="D188" s="2">
        <v>0.76489200000000002</v>
      </c>
      <c r="E188">
        <f t="shared" si="4"/>
        <v>2.8279336800000001</v>
      </c>
    </row>
    <row r="189" spans="1:5" x14ac:dyDescent="0.3">
      <c r="A189">
        <v>81</v>
      </c>
      <c r="B189" s="2">
        <v>1.64988</v>
      </c>
      <c r="C189" s="2">
        <v>2.8528699999999998</v>
      </c>
      <c r="D189" s="2">
        <v>0.77450799999999997</v>
      </c>
      <c r="E189">
        <f t="shared" si="4"/>
        <v>2.8427423200000002</v>
      </c>
    </row>
    <row r="190" spans="1:5" x14ac:dyDescent="0.3">
      <c r="A190">
        <v>82</v>
      </c>
      <c r="B190" s="2">
        <v>1.6498900000000001</v>
      </c>
      <c r="C190" s="2">
        <v>2.86774</v>
      </c>
      <c r="D190" s="2">
        <v>0.784169</v>
      </c>
      <c r="E190">
        <f t="shared" si="4"/>
        <v>2.85762026</v>
      </c>
    </row>
    <row r="191" spans="1:5" x14ac:dyDescent="0.3">
      <c r="A191">
        <v>83</v>
      </c>
      <c r="B191" s="2">
        <v>1.6498900000000001</v>
      </c>
      <c r="C191" s="2">
        <v>2.8826000000000001</v>
      </c>
      <c r="D191" s="2">
        <v>0.79380799999999996</v>
      </c>
      <c r="E191">
        <f t="shared" si="4"/>
        <v>2.8724643199999997</v>
      </c>
    </row>
    <row r="192" spans="1:5" x14ac:dyDescent="0.3">
      <c r="A192">
        <v>84</v>
      </c>
      <c r="B192" s="2">
        <v>1.6498900000000001</v>
      </c>
      <c r="C192" s="2">
        <v>2.89981</v>
      </c>
      <c r="D192" s="2">
        <v>0.80501400000000001</v>
      </c>
      <c r="E192">
        <f t="shared" si="4"/>
        <v>2.8897215599999999</v>
      </c>
    </row>
    <row r="193" spans="1:5" x14ac:dyDescent="0.3">
      <c r="A193">
        <v>85</v>
      </c>
      <c r="B193" s="2">
        <v>1.6498999999999999</v>
      </c>
      <c r="C193" s="2">
        <v>2.9146100000000001</v>
      </c>
      <c r="D193" s="2">
        <v>0.81459700000000002</v>
      </c>
      <c r="E193">
        <f t="shared" si="4"/>
        <v>2.9044793800000002</v>
      </c>
    </row>
    <row r="194" spans="1:5" x14ac:dyDescent="0.3">
      <c r="A194">
        <v>86</v>
      </c>
      <c r="B194" s="2">
        <v>1.6498900000000001</v>
      </c>
      <c r="C194" s="2">
        <v>2.9295</v>
      </c>
      <c r="D194" s="2">
        <v>0.82427600000000001</v>
      </c>
      <c r="E194">
        <f t="shared" si="4"/>
        <v>2.9193850399999999</v>
      </c>
    </row>
    <row r="195" spans="1:5" x14ac:dyDescent="0.3">
      <c r="A195">
        <v>87</v>
      </c>
      <c r="B195" s="2">
        <v>1.6498900000000001</v>
      </c>
      <c r="C195" s="2">
        <v>2.9443199999999998</v>
      </c>
      <c r="D195" s="2">
        <v>0.83389800000000003</v>
      </c>
      <c r="E195">
        <f t="shared" si="4"/>
        <v>2.9342029200000002</v>
      </c>
    </row>
    <row r="196" spans="1:5" x14ac:dyDescent="0.3">
      <c r="A196">
        <v>88</v>
      </c>
      <c r="B196" s="2">
        <v>1.6498900000000001</v>
      </c>
      <c r="C196" s="2">
        <v>2.9617100000000001</v>
      </c>
      <c r="D196" s="2">
        <v>0.84519900000000003</v>
      </c>
      <c r="E196">
        <f t="shared" si="4"/>
        <v>2.9516064599999998</v>
      </c>
    </row>
    <row r="197" spans="1:5" x14ac:dyDescent="0.3">
      <c r="A197">
        <v>89</v>
      </c>
      <c r="B197" s="2">
        <v>1.6498900000000001</v>
      </c>
      <c r="C197" s="2">
        <v>2.9765000000000001</v>
      </c>
      <c r="D197" s="2">
        <v>0.85478900000000002</v>
      </c>
      <c r="E197">
        <f t="shared" si="4"/>
        <v>2.9663750599999998</v>
      </c>
    </row>
    <row r="198" spans="1:5" x14ac:dyDescent="0.3">
      <c r="A198">
        <v>90</v>
      </c>
      <c r="B198" s="2">
        <v>1.6498900000000001</v>
      </c>
      <c r="C198" s="2">
        <v>2.9912800000000002</v>
      </c>
      <c r="D198" s="2">
        <v>0.86437200000000003</v>
      </c>
      <c r="E198">
        <f t="shared" si="4"/>
        <v>2.9811328800000001</v>
      </c>
    </row>
    <row r="199" spans="1:5" x14ac:dyDescent="0.3">
      <c r="A199">
        <v>91</v>
      </c>
      <c r="B199" s="2">
        <v>1.64988</v>
      </c>
      <c r="C199" s="2">
        <v>3.0061800000000001</v>
      </c>
      <c r="D199" s="2">
        <v>0.87404899999999996</v>
      </c>
      <c r="E199">
        <f t="shared" si="4"/>
        <v>2.9960354599999999</v>
      </c>
    </row>
    <row r="200" spans="1:5" x14ac:dyDescent="0.3">
      <c r="A200">
        <v>92</v>
      </c>
      <c r="B200" s="2">
        <v>1.64988</v>
      </c>
      <c r="C200" s="2">
        <v>3.0209899999999998</v>
      </c>
      <c r="D200" s="2">
        <v>0.88371100000000002</v>
      </c>
      <c r="E200">
        <f t="shared" si="4"/>
        <v>3.0109149400000002</v>
      </c>
    </row>
    <row r="201" spans="1:5" x14ac:dyDescent="0.3">
      <c r="A201">
        <v>93</v>
      </c>
      <c r="B201" s="2">
        <v>1.6498900000000001</v>
      </c>
      <c r="C201" s="2">
        <v>3.0383900000000001</v>
      </c>
      <c r="D201" s="2">
        <v>0.89497700000000002</v>
      </c>
      <c r="E201">
        <f t="shared" si="4"/>
        <v>3.0282645800000001</v>
      </c>
    </row>
    <row r="202" spans="1:5" x14ac:dyDescent="0.3">
      <c r="A202">
        <v>94</v>
      </c>
      <c r="B202" s="2">
        <v>1.64988</v>
      </c>
      <c r="C202" s="2">
        <v>3.05315</v>
      </c>
      <c r="D202" s="2">
        <v>0.90460399999999996</v>
      </c>
      <c r="E202">
        <f t="shared" si="4"/>
        <v>3.0430901600000002</v>
      </c>
    </row>
    <row r="203" spans="1:5" x14ac:dyDescent="0.3">
      <c r="A203">
        <v>95</v>
      </c>
      <c r="B203" s="2">
        <v>1.6498900000000001</v>
      </c>
      <c r="C203" s="2">
        <v>3.06778</v>
      </c>
      <c r="D203" s="2">
        <v>0.91402000000000005</v>
      </c>
      <c r="E203">
        <f t="shared" si="4"/>
        <v>3.0575907999999998</v>
      </c>
    </row>
    <row r="204" spans="1:5" x14ac:dyDescent="0.3">
      <c r="A204">
        <v>96</v>
      </c>
      <c r="B204" s="2">
        <v>1.6498900000000001</v>
      </c>
      <c r="C204" s="2">
        <v>3.0825999999999998</v>
      </c>
      <c r="D204" s="2">
        <v>0.92368700000000004</v>
      </c>
      <c r="E204">
        <f t="shared" si="4"/>
        <v>3.0724779800000004</v>
      </c>
    </row>
    <row r="205" spans="1:5" x14ac:dyDescent="0.3">
      <c r="A205">
        <v>97</v>
      </c>
      <c r="B205" s="2">
        <v>1.6498999999999999</v>
      </c>
      <c r="C205" s="2">
        <v>3.0974699999999999</v>
      </c>
      <c r="D205" s="2">
        <v>0.93334099999999998</v>
      </c>
      <c r="E205">
        <f t="shared" si="4"/>
        <v>3.08734514</v>
      </c>
    </row>
    <row r="206" spans="1:5" x14ac:dyDescent="0.3">
      <c r="A206">
        <v>98</v>
      </c>
      <c r="B206" s="2">
        <v>1.64988</v>
      </c>
      <c r="C206" s="2">
        <v>3.1148500000000001</v>
      </c>
      <c r="D206" s="2">
        <v>0.9446</v>
      </c>
      <c r="E206">
        <f t="shared" si="4"/>
        <v>3.1046839999999998</v>
      </c>
    </row>
    <row r="207" spans="1:5" x14ac:dyDescent="0.3">
      <c r="A207">
        <v>99</v>
      </c>
      <c r="B207" s="2">
        <v>1.6498900000000001</v>
      </c>
      <c r="C207" s="2">
        <v>3.1296300000000001</v>
      </c>
      <c r="D207" s="2">
        <v>0.95422700000000005</v>
      </c>
      <c r="E207">
        <f t="shared" si="4"/>
        <v>3.1195095799999999</v>
      </c>
    </row>
    <row r="208" spans="1:5" x14ac:dyDescent="0.3">
      <c r="A208">
        <v>100</v>
      </c>
      <c r="B208" s="2">
        <v>1.64988</v>
      </c>
      <c r="C208" s="2">
        <v>3.1443699999999999</v>
      </c>
      <c r="D208" s="2">
        <v>0.96376300000000004</v>
      </c>
      <c r="E208">
        <f t="shared" si="4"/>
        <v>3.1341950199999999</v>
      </c>
    </row>
    <row r="209" spans="1:5" x14ac:dyDescent="0.3">
      <c r="A209">
        <v>101</v>
      </c>
      <c r="B209" s="2">
        <v>1.64988</v>
      </c>
      <c r="C209" s="2">
        <v>3.1592199999999999</v>
      </c>
      <c r="D209" s="2">
        <v>0.97343599999999997</v>
      </c>
      <c r="E209">
        <f t="shared" si="4"/>
        <v>3.1490914400000003</v>
      </c>
    </row>
    <row r="210" spans="1:5" x14ac:dyDescent="0.3">
      <c r="A210">
        <v>102</v>
      </c>
      <c r="B210" s="2">
        <v>1.64988</v>
      </c>
      <c r="C210" s="2">
        <v>3.1740599999999999</v>
      </c>
      <c r="D210" s="2">
        <v>0.98311499999999996</v>
      </c>
      <c r="E210">
        <f t="shared" si="4"/>
        <v>3.1639970999999996</v>
      </c>
    </row>
    <row r="211" spans="1:5" x14ac:dyDescent="0.3">
      <c r="A211">
        <v>103</v>
      </c>
      <c r="B211" s="2">
        <v>1.64988</v>
      </c>
      <c r="C211" s="2">
        <v>3.19136</v>
      </c>
      <c r="D211" s="2">
        <v>0.99430300000000005</v>
      </c>
      <c r="E211">
        <f t="shared" si="4"/>
        <v>3.1812266200000003</v>
      </c>
    </row>
    <row r="212" spans="1:5" x14ac:dyDescent="0.3">
      <c r="A212">
        <v>104</v>
      </c>
      <c r="B212" s="2">
        <v>1.6498900000000001</v>
      </c>
      <c r="C212" s="2">
        <v>3.20627</v>
      </c>
      <c r="D212" s="2">
        <v>1.004</v>
      </c>
      <c r="E212">
        <f t="shared" si="4"/>
        <v>3.1961599999999999</v>
      </c>
    </row>
    <row r="213" spans="1:5" x14ac:dyDescent="0.3">
      <c r="A213">
        <v>105</v>
      </c>
      <c r="B213" s="8">
        <v>1.6498900000000001</v>
      </c>
      <c r="C213" s="8">
        <v>3.22092</v>
      </c>
      <c r="D213" s="8">
        <v>1.0135099999999999</v>
      </c>
      <c r="E213">
        <f t="shared" si="4"/>
        <v>3.2108053999999999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30</vt:i4>
      </vt:variant>
    </vt:vector>
  </HeadingPairs>
  <TitlesOfParts>
    <vt:vector size="35" baseType="lpstr">
      <vt:lpstr>Board 1</vt:lpstr>
      <vt:lpstr>Board 2</vt:lpstr>
      <vt:lpstr>Board 3</vt:lpstr>
      <vt:lpstr>Board 4</vt:lpstr>
      <vt:lpstr>Board 5</vt:lpstr>
      <vt:lpstr>'Board 2'!cktgainideal</vt:lpstr>
      <vt:lpstr>'Board 3'!cktgainideal</vt:lpstr>
      <vt:lpstr>'Board 4'!cktgainideal</vt:lpstr>
      <vt:lpstr>'Board 5'!cktgainideal</vt:lpstr>
      <vt:lpstr>cktgainideal</vt:lpstr>
      <vt:lpstr>'Board 2'!gain</vt:lpstr>
      <vt:lpstr>'Board 3'!gain</vt:lpstr>
      <vt:lpstr>'Board 4'!gain</vt:lpstr>
      <vt:lpstr>'Board 5'!gain</vt:lpstr>
      <vt:lpstr>gain</vt:lpstr>
      <vt:lpstr>'Board 2'!measgain</vt:lpstr>
      <vt:lpstr>'Board 3'!measgain</vt:lpstr>
      <vt:lpstr>'Board 4'!measgain</vt:lpstr>
      <vt:lpstr>'Board 5'!measgain</vt:lpstr>
      <vt:lpstr>measgain</vt:lpstr>
      <vt:lpstr>'Board 2'!measoffset</vt:lpstr>
      <vt:lpstr>'Board 3'!measoffset</vt:lpstr>
      <vt:lpstr>'Board 4'!measoffset</vt:lpstr>
      <vt:lpstr>'Board 5'!measoffset</vt:lpstr>
      <vt:lpstr>measoffset</vt:lpstr>
      <vt:lpstr>'Board 2'!rshunt</vt:lpstr>
      <vt:lpstr>'Board 3'!rshunt</vt:lpstr>
      <vt:lpstr>'Board 4'!rshunt</vt:lpstr>
      <vt:lpstr>'Board 5'!rshunt</vt:lpstr>
      <vt:lpstr>rshunt</vt:lpstr>
      <vt:lpstr>'Board 2'!vrefideal</vt:lpstr>
      <vt:lpstr>'Board 3'!vrefideal</vt:lpstr>
      <vt:lpstr>'Board 4'!vrefideal</vt:lpstr>
      <vt:lpstr>'Board 5'!vrefideal</vt:lpstr>
      <vt:lpstr>vrefideal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Semig, Peter</dc:creator>
  <cp:lastModifiedBy>a0270536</cp:lastModifiedBy>
  <dcterms:created xsi:type="dcterms:W3CDTF">2015-06-04T17:09:13Z</dcterms:created>
  <dcterms:modified xsi:type="dcterms:W3CDTF">2015-06-10T15:06:57Z</dcterms:modified>
</cp:coreProperties>
</file>