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90" windowHeight="4980"/>
  </bookViews>
  <sheets>
    <sheet name="RJ 45 without Samtec" sheetId="3" r:id="rId1"/>
  </sheets>
  <calcPr calcId="125725"/>
</workbook>
</file>

<file path=xl/calcChain.xml><?xml version="1.0" encoding="utf-8"?>
<calcChain xmlns="http://schemas.openxmlformats.org/spreadsheetml/2006/main">
  <c r="A63" i="3"/>
  <c r="B63"/>
</calcChain>
</file>

<file path=xl/sharedStrings.xml><?xml version="1.0" encoding="utf-8"?>
<sst xmlns="http://schemas.openxmlformats.org/spreadsheetml/2006/main" count="285" uniqueCount="221">
  <si>
    <t>Comment</t>
  </si>
  <si>
    <t>Description</t>
  </si>
  <si>
    <t>Designator</t>
  </si>
  <si>
    <t>Footprint</t>
  </si>
  <si>
    <t>LibRef</t>
  </si>
  <si>
    <t>Quantity</t>
  </si>
  <si>
    <t>10uF</t>
  </si>
  <si>
    <t/>
  </si>
  <si>
    <t>C1, C3, C27</t>
  </si>
  <si>
    <t>7343</t>
  </si>
  <si>
    <t>CAP_POL_0</t>
  </si>
  <si>
    <t>0.1uF</t>
  </si>
  <si>
    <t>SMD0603-A-1</t>
  </si>
  <si>
    <t>C-0_0.1uF</t>
  </si>
  <si>
    <t>33pF</t>
  </si>
  <si>
    <t>C8, C9</t>
  </si>
  <si>
    <t>SMALL CAP</t>
  </si>
  <si>
    <t>18pF</t>
  </si>
  <si>
    <t>C10, C11</t>
  </si>
  <si>
    <t>33uF</t>
  </si>
  <si>
    <t>C12, C26</t>
  </si>
  <si>
    <t>SMD3528-B-1</t>
  </si>
  <si>
    <t>68uF</t>
  </si>
  <si>
    <t>C13, C25</t>
  </si>
  <si>
    <t>C32</t>
  </si>
  <si>
    <t>0.001uF</t>
  </si>
  <si>
    <t>C35, C36</t>
  </si>
  <si>
    <t>33U-7343</t>
  </si>
  <si>
    <t>C43, C44</t>
  </si>
  <si>
    <t>SMD07343</t>
  </si>
  <si>
    <t>LTM673</t>
  </si>
  <si>
    <t>D1, D2</t>
  </si>
  <si>
    <t>OSRAM LTM673</t>
  </si>
  <si>
    <t>LED LTM673_1</t>
  </si>
  <si>
    <t>D3, D4, D6, D7, D9, D10, D12, D13</t>
  </si>
  <si>
    <t>Header 12X2</t>
  </si>
  <si>
    <t>J1</t>
  </si>
  <si>
    <t>HDR2X12</t>
  </si>
  <si>
    <t>SMA</t>
  </si>
  <si>
    <t>J2, J34</t>
  </si>
  <si>
    <t>J608-ND</t>
  </si>
  <si>
    <t>SMA_1</t>
  </si>
  <si>
    <t>HDR_1X3</t>
  </si>
  <si>
    <t>J3, J4, J5, J12, J32, J33, J35, J36, J38, J39, J41, J42</t>
  </si>
  <si>
    <t>CN-HDR1X3</t>
  </si>
  <si>
    <t>HDR_1X3, HDR_1X3_Dup1</t>
  </si>
  <si>
    <t>CON2x5_TH</t>
  </si>
  <si>
    <t>J6</t>
  </si>
  <si>
    <t>cn-hdr2x5</t>
  </si>
  <si>
    <t>CON2x5_TH_0</t>
  </si>
  <si>
    <t>440247</t>
  </si>
  <si>
    <t>USB 2.0, Right Angle, SMT, B Type, Receptacle, 5 Position, Black</t>
  </si>
  <si>
    <t>J7</t>
  </si>
  <si>
    <t>440247-1</t>
  </si>
  <si>
    <t>HDR-1X2</t>
  </si>
  <si>
    <t>CN-HDR1X2</t>
  </si>
  <si>
    <t>HDR-1X2, HDR-1X2_Dup1</t>
  </si>
  <si>
    <t>HDR-1X1</t>
  </si>
  <si>
    <t>J11, J22</t>
  </si>
  <si>
    <t>CN-HDR1X1</t>
  </si>
  <si>
    <t>J0011D21</t>
  </si>
  <si>
    <t>J46</t>
  </si>
  <si>
    <t>PulseJack RJ45 J0011D21</t>
  </si>
  <si>
    <t>HDR-2X20</t>
  </si>
  <si>
    <t>J56</t>
  </si>
  <si>
    <t>CN-HDR2X20</t>
  </si>
  <si>
    <t>CON-MII-MALE</t>
  </si>
  <si>
    <t>J58</t>
  </si>
  <si>
    <t>CN-MII-40P-RA-M</t>
  </si>
  <si>
    <t>CON-MII-MALE_0</t>
  </si>
  <si>
    <t>MMZ1608R301A</t>
  </si>
  <si>
    <t>L3, L4</t>
  </si>
  <si>
    <t>1608</t>
  </si>
  <si>
    <t>MMZ1608</t>
  </si>
  <si>
    <t>R</t>
  </si>
  <si>
    <t>1.5k</t>
  </si>
  <si>
    <t>R3</t>
  </si>
  <si>
    <t>0</t>
  </si>
  <si>
    <t>210</t>
  </si>
  <si>
    <t>R12</t>
  </si>
  <si>
    <t>2.2k</t>
  </si>
  <si>
    <t>4.87k .1%</t>
  </si>
  <si>
    <t>R21</t>
  </si>
  <si>
    <t>10k</t>
  </si>
  <si>
    <t>R28, R32, R35</t>
  </si>
  <si>
    <t>165</t>
  </si>
  <si>
    <t>R29, R57, R58, R69, R70, R81, R82, R93, R94</t>
  </si>
  <si>
    <t>22</t>
  </si>
  <si>
    <t>R33, R34</t>
  </si>
  <si>
    <t>110</t>
  </si>
  <si>
    <t>R54, R55, R66, R67, R78, R79, R90, R91</t>
  </si>
  <si>
    <t>49.9</t>
  </si>
  <si>
    <t>R104, R105, R106, R107</t>
  </si>
  <si>
    <t>33</t>
  </si>
  <si>
    <t>R152, R153, R154, R155, R156</t>
  </si>
  <si>
    <t>U1</t>
  </si>
  <si>
    <t>LP3964 - 3.3V</t>
  </si>
  <si>
    <t>SOT223-5</t>
  </si>
  <si>
    <t>LM3964-3.3V</t>
  </si>
  <si>
    <t>M24C01-W</t>
  </si>
  <si>
    <t>SO8 (MN)</t>
  </si>
  <si>
    <t>CY7C68013A-56LFXC</t>
  </si>
  <si>
    <t>EZ-USB FX2LP USB Microcontroller Ideal for Non-Battery Powered Applications,16K RAM, 24 I/Os, 56-Pin QFN, Pb-Free, Commercial Grade</t>
  </si>
  <si>
    <t>U6</t>
  </si>
  <si>
    <t>LF56A_N</t>
  </si>
  <si>
    <t>XTAL - 25M</t>
  </si>
  <si>
    <t>Y2</t>
  </si>
  <si>
    <t>HC49-US</t>
  </si>
  <si>
    <t>CRYSTAL</t>
  </si>
  <si>
    <t>24.000 MHz</t>
  </si>
  <si>
    <t>Y3</t>
  </si>
  <si>
    <t>Item</t>
  </si>
  <si>
    <t>Copper Mode</t>
  </si>
  <si>
    <t>1500 pF</t>
  </si>
  <si>
    <t>R112, R115, R116, R119, R162</t>
  </si>
  <si>
    <t>U2, U4</t>
  </si>
  <si>
    <t>J8, J23, J24, J25, J26, J29, J40, J55</t>
  </si>
  <si>
    <t>U7</t>
  </si>
  <si>
    <t>C15</t>
  </si>
  <si>
    <t>C28, C29, C30, C31, C33, C34</t>
  </si>
  <si>
    <t>SMD1808-A-1</t>
  </si>
  <si>
    <t>RJ45 without Samtec Connector</t>
  </si>
  <si>
    <t>Suggested Manufacturer - PN</t>
  </si>
  <si>
    <t>Kemet - T491D106K025AT</t>
  </si>
  <si>
    <t>PANASONIC - ECJ-1VC1H330J</t>
  </si>
  <si>
    <t>AVX - TAJB336K016R</t>
  </si>
  <si>
    <t>AVX - TAJB686K010R</t>
  </si>
  <si>
    <t>AVX - TAJT106K016R</t>
  </si>
  <si>
    <t>AVX _ TAJD336K025R</t>
  </si>
  <si>
    <t>MOLEX - 90131-0772</t>
  </si>
  <si>
    <t>Emerson - 142-0701-231</t>
  </si>
  <si>
    <t>MOLEX - 90131-0765</t>
  </si>
  <si>
    <t>Sullins - PBC01SAEN</t>
  </si>
  <si>
    <t>MOLEX - 90131-0780</t>
  </si>
  <si>
    <t>TDK - MMZ1608R301A</t>
  </si>
  <si>
    <t>PANASONIC - ERJ-3EKF1501V</t>
  </si>
  <si>
    <t>PANASONIC - ERJ-3GEY0R00V</t>
  </si>
  <si>
    <t>PANASONIC - ERJ-3EKF2100V</t>
  </si>
  <si>
    <t>Rohm - MCR03EZPFX2201</t>
  </si>
  <si>
    <t>PANASONIC - ERJ-3EKF1650V</t>
  </si>
  <si>
    <t>Rohm - MCR03EZPFX22R0</t>
  </si>
  <si>
    <t>Rohm - MCR03EZPFX1100</t>
  </si>
  <si>
    <t>Rohm - MCR03EZPFX33R0</t>
  </si>
  <si>
    <t>National - LP3964EMP-3.3</t>
  </si>
  <si>
    <t>Fox - FOXSLF/250F-20</t>
  </si>
  <si>
    <t>CITIZEN - HC49US24.000MABJ-UB</t>
  </si>
  <si>
    <t>AVX - 1808GC152KAT1A</t>
  </si>
  <si>
    <t>Murata - GRM188F51H102ZA01D</t>
  </si>
  <si>
    <t>PulseJack - J0011D21NL</t>
  </si>
  <si>
    <t>PANASONIC - ERJ-3EKF49R9V</t>
  </si>
  <si>
    <t xml:space="preserve">CAP, SMD, TANT 10%, 25V  </t>
  </si>
  <si>
    <t>CAP, SMD, Ceramic, COG, 5%, 50V, 0603</t>
  </si>
  <si>
    <t>CAP, SMD, Tant, 10%, 16V, 3528</t>
  </si>
  <si>
    <t>CAP, SMD, Tant, 10%, 10V, 3528</t>
  </si>
  <si>
    <t>CAP, SMD, Tant, 10%, 25V, 7343</t>
  </si>
  <si>
    <t>Header, 12-Pin, Dual row (12 x 2)</t>
  </si>
  <si>
    <t>CONN RECEPT STRAIGHT PCB .110" G</t>
  </si>
  <si>
    <t>Header, 3P, 1 x 3</t>
  </si>
  <si>
    <t>Header, 5-Pin, Dual row (5 x 2)</t>
  </si>
  <si>
    <t>Header, 2P, 1 x 2</t>
  </si>
  <si>
    <t>Single header pin (1 x 1)</t>
  </si>
  <si>
    <t>Header, 20-Pin, Dual row (20 x 2)</t>
  </si>
  <si>
    <t>FERRITE CHIP 300 OHM 500MA 0603</t>
  </si>
  <si>
    <t>RES, SMD, 1/10W, 1%, 0603</t>
  </si>
  <si>
    <t>RES, SMD, 1/16W, 1%, 0603</t>
  </si>
  <si>
    <t>Crystal, 25.0000MHz, Thru-Hole, 20pF</t>
  </si>
  <si>
    <t>Crystal, 24.0000MHz, Thru-Hole, 18pF</t>
  </si>
  <si>
    <t>CAP, SMD, X7R, 10%, 2kV,1808</t>
  </si>
  <si>
    <t>C/C/SMD, Y5V, +80/-20%, 50V, 603</t>
  </si>
  <si>
    <t>RJ45, No LEDs, Integrated Magnetics</t>
  </si>
  <si>
    <t>RES, SMD, 1/16W, 1.0%, 0603</t>
  </si>
  <si>
    <t>C2, C4, C5, C6, C7, C14, C16, C17, C18, C19, C20, C21, C22, C23, C24</t>
  </si>
  <si>
    <t>MOLEX - 90120-0122</t>
  </si>
  <si>
    <t>MOLEX - 90120-0123</t>
  </si>
  <si>
    <t>R1, R4, R5, R22, R25, R26, R30, R36, R37, R77, R83, R86, R89, R99, R139, R140, R141, R142, R143, R144, R145, R146, R148, R149, R150, R151, R157, R158, R163, R164, R167</t>
  </si>
  <si>
    <t>R19, R20, R42, R43, R44, R45, R48, R51, R52, R60, R61, R63, R64, R72, R73, R75, R76, R84, R85, R87, R88, R92, R96, R97, R165, R166</t>
  </si>
  <si>
    <t>SML-LXT0805GW-TR</t>
  </si>
  <si>
    <t>SML-LXT0805YW-TR</t>
  </si>
  <si>
    <t>LED SML-LXT0805GW-TR</t>
  </si>
  <si>
    <t>LED SML-LXT0805YW-TR</t>
  </si>
  <si>
    <t>LED THIN 565NM GRN DIFF 0805 SMD</t>
  </si>
  <si>
    <t>LED THIN 585NM YEL DIFF 0805 SMD</t>
  </si>
  <si>
    <t>Lumex - SML-LXT0805YW-TR</t>
  </si>
  <si>
    <t>Lumex - SML-LXT0805GW-TR</t>
  </si>
  <si>
    <t>SML-LXT0805</t>
  </si>
  <si>
    <t>Tyco - 1734035-2</t>
  </si>
  <si>
    <t>PANASONIC - ERJ-3EKF1002V</t>
  </si>
  <si>
    <t>CY7C68013A-56LTXC</t>
  </si>
  <si>
    <t>Cypress - CY7C68013A-56LTXC</t>
  </si>
  <si>
    <t>National Semiconductor Corporation</t>
  </si>
  <si>
    <t>Bill of Materials</t>
  </si>
  <si>
    <t>CONN D-CAP MALE PINS 40POS R/A</t>
  </si>
  <si>
    <t>Shunt, ECON, PHBR 15 AU, Black</t>
  </si>
  <si>
    <t>Tyco - 382811-6</t>
  </si>
  <si>
    <t>J11.1-J12.2, J3.1-2, J4.1-2, J33.1-2, J36.1-2, J39.1-2</t>
  </si>
  <si>
    <t>Murata - GRM1885C1H180JA01D</t>
  </si>
  <si>
    <t>Murata - GRM188F51H104ZA01D</t>
  </si>
  <si>
    <t>OSRAM - LT M673-N1R2-25-Z</t>
  </si>
  <si>
    <t>Susumu - RG1608P-4871-B-T5</t>
  </si>
  <si>
    <t>RES, SMD, 1/10W, 0.1%, 0603</t>
  </si>
  <si>
    <t>STMicroelectronics - M24C01-WMN6TP</t>
  </si>
  <si>
    <t>EEPROM 1KBIT 400KHZ 8SOIC</t>
  </si>
  <si>
    <t>Bourns - CG0603MLC-05LE</t>
  </si>
  <si>
    <t>SUPPRESSOR ESD 5VDC 0603 SMD</t>
  </si>
  <si>
    <t>CAP CER 18PF 50V 5% C0G 0603</t>
  </si>
  <si>
    <t>LED TRUEGRN 529NM CLEAR SMD</t>
  </si>
  <si>
    <t>Tyco/AMP - 5173278-2</t>
  </si>
  <si>
    <t>SMD0603</t>
  </si>
  <si>
    <t>U8, U9</t>
  </si>
  <si>
    <t>CG0603MLC-05LE</t>
  </si>
  <si>
    <t>DP83630</t>
  </si>
  <si>
    <t>National - DP83630</t>
  </si>
  <si>
    <t>SQA48A</t>
  </si>
  <si>
    <t>D23, D24, D26, D27, D29, D30, D32, D33</t>
  </si>
  <si>
    <t>Rev1.4 Schematic</t>
  </si>
  <si>
    <t>DP83620-EVK</t>
  </si>
  <si>
    <t>Assembly Part Number : 980600596-001</t>
  </si>
  <si>
    <t>Revision : A0</t>
  </si>
  <si>
    <t>Modified 4/8/2011</t>
  </si>
  <si>
    <t>DP83620 Precision Phyter TP &amp; FX Demo Board</t>
  </si>
  <si>
    <t>DP83620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</si>
</sst>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0"/>
      <name val="Arial"/>
    </font>
    <font>
      <sz val="10"/>
      <name val="Arial"/>
      <family val="2"/>
    </font>
    <font>
      <sz val="8"/>
      <color indexed="8"/>
      <name val="MS Sans Serif"/>
      <family val="2"/>
    </font>
    <font>
      <b/>
      <sz val="10"/>
      <name val="Arial"/>
      <family val="2"/>
    </font>
    <font>
      <sz val="8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2" borderId="1" xfId="0" quotePrefix="1" applyFont="1" applyFill="1" applyBorder="1" applyAlignment="1">
      <alignment horizontal="center"/>
    </xf>
    <xf numFmtId="0" fontId="2" fillId="0" borderId="1" xfId="0" quotePrefix="1" applyFont="1" applyBorder="1"/>
    <xf numFmtId="0" fontId="0" fillId="0" borderId="1" xfId="0" applyBorder="1"/>
    <xf numFmtId="0" fontId="2" fillId="0" borderId="1" xfId="0" quotePrefix="1" applyFont="1" applyBorder="1" applyAlignment="1">
      <alignment wrapText="1"/>
    </xf>
    <xf numFmtId="0" fontId="3" fillId="0" borderId="0" xfId="0" applyFont="1"/>
    <xf numFmtId="0" fontId="2" fillId="0" borderId="1" xfId="0" applyFont="1" applyBorder="1"/>
    <xf numFmtId="0" fontId="0" fillId="3" borderId="0" xfId="0" applyFill="1"/>
    <xf numFmtId="49" fontId="6" fillId="0" borderId="1" xfId="0" applyNumberFormat="1" applyFont="1" applyBorder="1" applyAlignment="1"/>
    <xf numFmtId="0" fontId="5" fillId="0" borderId="0" xfId="0" applyFont="1"/>
    <xf numFmtId="0" fontId="5" fillId="0" borderId="1" xfId="0" applyFont="1" applyBorder="1"/>
    <xf numFmtId="49" fontId="6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/>
    <xf numFmtId="0" fontId="5" fillId="0" borderId="2" xfId="0" applyFont="1" applyBorder="1"/>
    <xf numFmtId="0" fontId="1" fillId="0" borderId="0" xfId="0" applyFont="1" applyFill="1" applyBorder="1"/>
    <xf numFmtId="0" fontId="0" fillId="0" borderId="0" xfId="0" applyNumberFormat="1" applyAlignment="1">
      <alignment wrapText="1"/>
    </xf>
    <xf numFmtId="0" fontId="2" fillId="0" borderId="1" xfId="0" quotePrefix="1" applyNumberFormat="1" applyFont="1" applyBorder="1" applyAlignment="1">
      <alignment wrapText="1"/>
    </xf>
    <xf numFmtId="0" fontId="4" fillId="0" borderId="1" xfId="0" quotePrefix="1" applyNumberFormat="1" applyFont="1" applyBorder="1" applyAlignment="1">
      <alignment wrapText="1"/>
    </xf>
    <xf numFmtId="0" fontId="0" fillId="3" borderId="0" xfId="0" applyNumberFormat="1" applyFill="1" applyAlignment="1">
      <alignment wrapText="1"/>
    </xf>
    <xf numFmtId="0" fontId="0" fillId="0" borderId="0" xfId="0" applyNumberFormat="1" applyAlignment="1"/>
    <xf numFmtId="0" fontId="2" fillId="2" borderId="1" xfId="0" quotePrefix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0" fillId="3" borderId="0" xfId="0" applyFill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0" fillId="0" borderId="0" xfId="0" applyFill="1"/>
    <xf numFmtId="0" fontId="2" fillId="0" borderId="1" xfId="0" quotePrefix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4" fontId="0" fillId="0" borderId="0" xfId="0" applyNumberFormat="1"/>
    <xf numFmtId="0" fontId="7" fillId="0" borderId="0" xfId="0" applyFont="1"/>
    <xf numFmtId="0" fontId="8" fillId="0" borderId="0" xfId="0" applyFont="1"/>
    <xf numFmtId="0" fontId="0" fillId="0" borderId="3" xfId="0" applyBorder="1"/>
    <xf numFmtId="0" fontId="2" fillId="0" borderId="3" xfId="0" quotePrefix="1" applyFont="1" applyBorder="1" applyAlignment="1">
      <alignment horizontal="center"/>
    </xf>
    <xf numFmtId="0" fontId="2" fillId="0" borderId="3" xfId="0" quotePrefix="1" applyFont="1" applyBorder="1"/>
    <xf numFmtId="0" fontId="2" fillId="0" borderId="3" xfId="0" quotePrefix="1" applyNumberFormat="1" applyFont="1" applyBorder="1" applyAlignment="1">
      <alignment wrapText="1"/>
    </xf>
    <xf numFmtId="0" fontId="0" fillId="0" borderId="1" xfId="0" applyFill="1" applyBorder="1"/>
    <xf numFmtId="0" fontId="2" fillId="0" borderId="1" xfId="0" applyNumberFormat="1" applyFont="1" applyBorder="1" applyAlignment="1">
      <alignment wrapText="1"/>
    </xf>
    <xf numFmtId="0" fontId="2" fillId="2" borderId="4" xfId="0" applyFont="1" applyFill="1" applyBorder="1" applyAlignment="1">
      <alignment horizontal="center"/>
    </xf>
    <xf numFmtId="0" fontId="0" fillId="0" borderId="0" xfId="0" applyBorder="1"/>
    <xf numFmtId="49" fontId="6" fillId="4" borderId="5" xfId="0" applyNumberFormat="1" applyFont="1" applyFill="1" applyBorder="1" applyAlignment="1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5" fillId="0" borderId="0" xfId="0" applyFont="1" applyFill="1" applyBorder="1" applyAlignment="1">
      <alignment wrapText="1"/>
    </xf>
    <xf numFmtId="0" fontId="4" fillId="0" borderId="1" xfId="0" applyFont="1" applyBorder="1"/>
    <xf numFmtId="0" fontId="2" fillId="0" borderId="4" xfId="0" applyFont="1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3" fontId="0" fillId="0" borderId="0" xfId="0" applyNumberFormat="1" applyFill="1" applyBorder="1"/>
    <xf numFmtId="14" fontId="0" fillId="0" borderId="0" xfId="0" applyNumberFormat="1" applyFill="1" applyBorder="1"/>
    <xf numFmtId="0" fontId="5" fillId="4" borderId="5" xfId="0" applyFont="1" applyFill="1" applyBorder="1"/>
    <xf numFmtId="0" fontId="5" fillId="4" borderId="4" xfId="0" applyFont="1" applyFill="1" applyBorder="1"/>
    <xf numFmtId="49" fontId="9" fillId="4" borderId="5" xfId="0" applyNumberFormat="1" applyFont="1" applyFill="1" applyBorder="1" applyAlignment="1"/>
    <xf numFmtId="0" fontId="5" fillId="4" borderId="5" xfId="0" applyFont="1" applyFill="1" applyBorder="1" applyAlignment="1">
      <alignment wrapText="1"/>
    </xf>
    <xf numFmtId="49" fontId="6" fillId="4" borderId="6" xfId="0" applyNumberFormat="1" applyFont="1" applyFill="1" applyBorder="1" applyAlignment="1"/>
    <xf numFmtId="0" fontId="5" fillId="4" borderId="7" xfId="0" applyFont="1" applyFill="1" applyBorder="1"/>
    <xf numFmtId="0" fontId="2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wrapText="1"/>
    </xf>
    <xf numFmtId="3" fontId="7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/>
    <xf numFmtId="3" fontId="0" fillId="0" borderId="0" xfId="0" applyNumberForma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7"/>
  <sheetViews>
    <sheetView tabSelected="1" zoomScaleNormal="100" workbookViewId="0">
      <pane ySplit="11" topLeftCell="A12" activePane="bottomLeft" state="frozen"/>
      <selection pane="bottomLeft" activeCell="G7" sqref="G7"/>
    </sheetView>
  </sheetViews>
  <sheetFormatPr defaultRowHeight="12.75"/>
  <cols>
    <col min="1" max="1" width="9.85546875" customWidth="1"/>
    <col min="2" max="2" width="11.140625" style="21" customWidth="1"/>
    <col min="3" max="3" width="16.42578125" customWidth="1"/>
    <col min="4" max="4" width="23.42578125" style="19" customWidth="1"/>
    <col min="5" max="5" width="23" customWidth="1"/>
    <col min="6" max="6" width="20.42578125" customWidth="1"/>
    <col min="7" max="7" width="30.28515625" customWidth="1"/>
    <col min="8" max="8" width="30.85546875" customWidth="1"/>
    <col min="9" max="11" width="9.140625" style="48"/>
    <col min="12" max="12" width="13.28515625" style="48" bestFit="1" customWidth="1"/>
    <col min="13" max="13" width="10.140625" style="48" bestFit="1" customWidth="1"/>
    <col min="14" max="14" width="9.140625" style="48"/>
    <col min="15" max="15" width="10.140625" bestFit="1" customWidth="1"/>
  </cols>
  <sheetData>
    <row r="1" spans="1:15">
      <c r="A1" s="5" t="s">
        <v>189</v>
      </c>
      <c r="B1" s="5"/>
      <c r="C1" s="5"/>
    </row>
    <row r="2" spans="1:15">
      <c r="A2" s="5" t="s">
        <v>190</v>
      </c>
      <c r="B2" s="5"/>
      <c r="C2" s="5"/>
    </row>
    <row r="3" spans="1:15">
      <c r="A3" s="5" t="s">
        <v>215</v>
      </c>
      <c r="B3" s="5"/>
      <c r="C3" s="5"/>
    </row>
    <row r="4" spans="1:15">
      <c r="A4" s="5" t="s">
        <v>216</v>
      </c>
      <c r="B4" s="5"/>
      <c r="C4" s="5"/>
    </row>
    <row r="5" spans="1:15">
      <c r="A5" s="5" t="s">
        <v>217</v>
      </c>
      <c r="B5" s="5"/>
      <c r="C5" s="5"/>
    </row>
    <row r="6" spans="1:15">
      <c r="B6" s="5"/>
      <c r="C6" s="5"/>
    </row>
    <row r="7" spans="1:15">
      <c r="A7" s="19" t="s">
        <v>121</v>
      </c>
    </row>
    <row r="8" spans="1:15">
      <c r="A8" s="42" t="s">
        <v>218</v>
      </c>
    </row>
    <row r="9" spans="1:15">
      <c r="A9" s="42" t="s">
        <v>214</v>
      </c>
    </row>
    <row r="10" spans="1:15">
      <c r="A10" s="43" t="s">
        <v>219</v>
      </c>
    </row>
    <row r="11" spans="1:15">
      <c r="A11" s="1" t="s">
        <v>111</v>
      </c>
      <c r="B11" s="1" t="s">
        <v>5</v>
      </c>
      <c r="C11" s="1" t="s">
        <v>0</v>
      </c>
      <c r="D11" s="20" t="s">
        <v>2</v>
      </c>
      <c r="E11" s="1" t="s">
        <v>3</v>
      </c>
      <c r="F11" s="1" t="s">
        <v>4</v>
      </c>
      <c r="G11" s="1" t="s">
        <v>1</v>
      </c>
      <c r="H11" s="39" t="s">
        <v>122</v>
      </c>
      <c r="J11" s="58"/>
      <c r="K11" s="58"/>
      <c r="L11" s="58"/>
      <c r="M11" s="58"/>
    </row>
    <row r="12" spans="1:15" s="27" customFormat="1">
      <c r="A12" s="28"/>
      <c r="B12" s="25"/>
      <c r="C12" s="25"/>
      <c r="D12" s="26"/>
      <c r="E12" s="29"/>
      <c r="F12" s="25"/>
      <c r="G12" s="29"/>
      <c r="H12" s="47"/>
      <c r="I12" s="48"/>
      <c r="J12" s="49"/>
      <c r="K12" s="48"/>
      <c r="L12" s="48"/>
      <c r="M12" s="48"/>
      <c r="N12" s="48"/>
    </row>
    <row r="13" spans="1:15">
      <c r="A13" s="3">
        <v>1</v>
      </c>
      <c r="B13" s="22">
        <v>3</v>
      </c>
      <c r="C13" s="2" t="s">
        <v>6</v>
      </c>
      <c r="D13" s="16" t="s">
        <v>8</v>
      </c>
      <c r="E13" s="2" t="s">
        <v>9</v>
      </c>
      <c r="F13" s="2" t="s">
        <v>10</v>
      </c>
      <c r="G13" s="8" t="s">
        <v>150</v>
      </c>
      <c r="H13" s="41" t="s">
        <v>123</v>
      </c>
      <c r="J13" s="49"/>
      <c r="M13" s="51"/>
    </row>
    <row r="14" spans="1:15" ht="39" customHeight="1">
      <c r="A14" s="3">
        <v>2</v>
      </c>
      <c r="B14" s="22">
        <v>15</v>
      </c>
      <c r="C14" s="2" t="s">
        <v>11</v>
      </c>
      <c r="D14" s="16" t="s">
        <v>171</v>
      </c>
      <c r="E14" s="2" t="s">
        <v>12</v>
      </c>
      <c r="F14" s="2" t="s">
        <v>13</v>
      </c>
      <c r="G14" s="8" t="s">
        <v>168</v>
      </c>
      <c r="H14" s="41" t="s">
        <v>196</v>
      </c>
      <c r="J14" s="49"/>
      <c r="K14" s="50"/>
      <c r="L14" s="50"/>
      <c r="M14" s="51"/>
      <c r="O14" s="42"/>
    </row>
    <row r="15" spans="1:15">
      <c r="A15" s="3">
        <v>3</v>
      </c>
      <c r="B15" s="22">
        <v>2</v>
      </c>
      <c r="C15" s="2" t="s">
        <v>14</v>
      </c>
      <c r="D15" s="16" t="s">
        <v>15</v>
      </c>
      <c r="E15" s="2" t="s">
        <v>12</v>
      </c>
      <c r="F15" s="2" t="s">
        <v>16</v>
      </c>
      <c r="G15" s="8" t="s">
        <v>151</v>
      </c>
      <c r="H15" s="41" t="s">
        <v>124</v>
      </c>
      <c r="J15" s="49"/>
      <c r="L15" s="50"/>
      <c r="M15" s="51"/>
    </row>
    <row r="16" spans="1:15">
      <c r="A16" s="3">
        <v>4</v>
      </c>
      <c r="B16" s="22">
        <v>2</v>
      </c>
      <c r="C16" s="2" t="s">
        <v>17</v>
      </c>
      <c r="D16" s="16" t="s">
        <v>18</v>
      </c>
      <c r="E16" s="2" t="s">
        <v>12</v>
      </c>
      <c r="F16" s="2" t="s">
        <v>13</v>
      </c>
      <c r="G16" s="8" t="s">
        <v>204</v>
      </c>
      <c r="H16" s="41" t="s">
        <v>195</v>
      </c>
      <c r="J16" s="49"/>
      <c r="L16" s="59"/>
      <c r="M16" s="51"/>
      <c r="O16" s="42"/>
    </row>
    <row r="17" spans="1:15">
      <c r="A17" s="3">
        <v>5</v>
      </c>
      <c r="B17" s="22">
        <v>2</v>
      </c>
      <c r="C17" s="2" t="s">
        <v>19</v>
      </c>
      <c r="D17" s="16" t="s">
        <v>20</v>
      </c>
      <c r="E17" s="2" t="s">
        <v>21</v>
      </c>
      <c r="F17" s="2" t="s">
        <v>6</v>
      </c>
      <c r="G17" s="8" t="s">
        <v>152</v>
      </c>
      <c r="H17" s="52" t="s">
        <v>125</v>
      </c>
      <c r="J17" s="49"/>
      <c r="L17" s="50"/>
      <c r="M17" s="51"/>
    </row>
    <row r="18" spans="1:15">
      <c r="A18" s="3">
        <v>6</v>
      </c>
      <c r="B18" s="22">
        <v>2</v>
      </c>
      <c r="C18" s="2" t="s">
        <v>22</v>
      </c>
      <c r="D18" s="16" t="s">
        <v>23</v>
      </c>
      <c r="E18" s="2" t="s">
        <v>21</v>
      </c>
      <c r="F18" s="2" t="s">
        <v>6</v>
      </c>
      <c r="G18" s="8" t="s">
        <v>153</v>
      </c>
      <c r="H18" s="52" t="s">
        <v>126</v>
      </c>
      <c r="J18" s="49"/>
      <c r="L18" s="50"/>
      <c r="M18" s="51"/>
    </row>
    <row r="19" spans="1:15">
      <c r="A19" s="3">
        <v>7</v>
      </c>
      <c r="B19" s="22">
        <v>1</v>
      </c>
      <c r="C19" s="2" t="s">
        <v>6</v>
      </c>
      <c r="D19" s="16" t="s">
        <v>118</v>
      </c>
      <c r="E19" s="2" t="s">
        <v>21</v>
      </c>
      <c r="F19" s="2" t="s">
        <v>6</v>
      </c>
      <c r="G19" s="8" t="s">
        <v>152</v>
      </c>
      <c r="H19" s="52" t="s">
        <v>127</v>
      </c>
      <c r="J19" s="49"/>
      <c r="L19" s="59"/>
      <c r="M19" s="51"/>
    </row>
    <row r="20" spans="1:15">
      <c r="A20" s="3">
        <v>10</v>
      </c>
      <c r="B20" s="22">
        <v>2</v>
      </c>
      <c r="C20" s="2" t="s">
        <v>27</v>
      </c>
      <c r="D20" s="16" t="s">
        <v>28</v>
      </c>
      <c r="E20" s="2" t="s">
        <v>29</v>
      </c>
      <c r="F20" s="2" t="s">
        <v>16</v>
      </c>
      <c r="G20" s="8" t="s">
        <v>154</v>
      </c>
      <c r="H20" s="52" t="s">
        <v>128</v>
      </c>
      <c r="J20" s="49"/>
      <c r="L20" s="50"/>
      <c r="M20" s="51"/>
    </row>
    <row r="21" spans="1:15">
      <c r="A21" s="3">
        <v>11</v>
      </c>
      <c r="B21" s="22">
        <v>2</v>
      </c>
      <c r="C21" s="2" t="s">
        <v>30</v>
      </c>
      <c r="D21" s="16" t="s">
        <v>31</v>
      </c>
      <c r="E21" s="2" t="s">
        <v>32</v>
      </c>
      <c r="F21" s="2" t="s">
        <v>33</v>
      </c>
      <c r="G21" s="8" t="s">
        <v>205</v>
      </c>
      <c r="H21" s="41" t="s">
        <v>197</v>
      </c>
      <c r="J21" s="49"/>
      <c r="L21" s="60"/>
      <c r="M21" s="51"/>
      <c r="O21" s="31"/>
    </row>
    <row r="22" spans="1:15" ht="21.75">
      <c r="A22" s="3">
        <v>12</v>
      </c>
      <c r="B22" s="22">
        <v>8</v>
      </c>
      <c r="C22" s="2" t="s">
        <v>176</v>
      </c>
      <c r="D22" s="4" t="s">
        <v>34</v>
      </c>
      <c r="E22" s="6" t="s">
        <v>184</v>
      </c>
      <c r="F22" s="2" t="s">
        <v>178</v>
      </c>
      <c r="G22" s="8" t="s">
        <v>180</v>
      </c>
      <c r="H22" s="41" t="s">
        <v>183</v>
      </c>
      <c r="J22" s="49"/>
      <c r="L22" s="61"/>
      <c r="M22" s="51"/>
    </row>
    <row r="23" spans="1:15" ht="28.5" customHeight="1">
      <c r="A23" s="3">
        <v>13</v>
      </c>
      <c r="B23" s="22">
        <v>8</v>
      </c>
      <c r="C23" s="2" t="s">
        <v>177</v>
      </c>
      <c r="D23" s="4" t="s">
        <v>213</v>
      </c>
      <c r="E23" s="6" t="s">
        <v>184</v>
      </c>
      <c r="F23" s="2" t="s">
        <v>179</v>
      </c>
      <c r="G23" s="8" t="s">
        <v>181</v>
      </c>
      <c r="H23" s="41" t="s">
        <v>182</v>
      </c>
      <c r="J23" s="49"/>
      <c r="L23" s="50"/>
      <c r="M23" s="51"/>
      <c r="N23" s="62"/>
    </row>
    <row r="24" spans="1:15">
      <c r="A24" s="3">
        <v>14</v>
      </c>
      <c r="B24" s="22">
        <v>1</v>
      </c>
      <c r="C24" s="2" t="s">
        <v>35</v>
      </c>
      <c r="D24" s="16" t="s">
        <v>36</v>
      </c>
      <c r="E24" s="2" t="s">
        <v>37</v>
      </c>
      <c r="F24" s="2" t="s">
        <v>35</v>
      </c>
      <c r="G24" s="2" t="s">
        <v>155</v>
      </c>
      <c r="H24" s="52" t="s">
        <v>129</v>
      </c>
      <c r="J24" s="49"/>
      <c r="M24" s="51"/>
    </row>
    <row r="25" spans="1:15">
      <c r="A25" s="3">
        <v>15</v>
      </c>
      <c r="B25" s="22">
        <v>2</v>
      </c>
      <c r="C25" s="2" t="s">
        <v>38</v>
      </c>
      <c r="D25" s="16" t="s">
        <v>39</v>
      </c>
      <c r="E25" s="2" t="s">
        <v>40</v>
      </c>
      <c r="F25" s="2" t="s">
        <v>41</v>
      </c>
      <c r="G25" s="9" t="s">
        <v>156</v>
      </c>
      <c r="H25" s="41" t="s">
        <v>130</v>
      </c>
      <c r="J25" s="49"/>
      <c r="L25" s="50"/>
      <c r="M25" s="51"/>
    </row>
    <row r="26" spans="1:15" ht="27.75" customHeight="1">
      <c r="A26" s="3">
        <v>16</v>
      </c>
      <c r="B26" s="22">
        <v>12</v>
      </c>
      <c r="C26" s="2" t="s">
        <v>42</v>
      </c>
      <c r="D26" s="16" t="s">
        <v>43</v>
      </c>
      <c r="E26" s="2" t="s">
        <v>44</v>
      </c>
      <c r="F26" s="2" t="s">
        <v>45</v>
      </c>
      <c r="G26" s="8" t="s">
        <v>157</v>
      </c>
      <c r="H26" s="52" t="s">
        <v>173</v>
      </c>
      <c r="J26" s="49"/>
      <c r="K26" s="50"/>
      <c r="L26" s="50"/>
      <c r="M26" s="51"/>
    </row>
    <row r="27" spans="1:15">
      <c r="A27" s="3">
        <v>17</v>
      </c>
      <c r="B27" s="22">
        <v>1</v>
      </c>
      <c r="C27" s="2" t="s">
        <v>46</v>
      </c>
      <c r="D27" s="16" t="s">
        <v>47</v>
      </c>
      <c r="E27" s="2" t="s">
        <v>48</v>
      </c>
      <c r="F27" s="2" t="s">
        <v>49</v>
      </c>
      <c r="G27" s="2" t="s">
        <v>158</v>
      </c>
      <c r="H27" s="52" t="s">
        <v>131</v>
      </c>
      <c r="J27" s="49"/>
      <c r="L27" s="50"/>
      <c r="M27" s="51"/>
    </row>
    <row r="28" spans="1:15" ht="21.75">
      <c r="A28" s="3">
        <v>18</v>
      </c>
      <c r="B28" s="22">
        <v>1</v>
      </c>
      <c r="C28" s="2" t="s">
        <v>50</v>
      </c>
      <c r="D28" s="16" t="s">
        <v>52</v>
      </c>
      <c r="E28" s="2" t="s">
        <v>50</v>
      </c>
      <c r="F28" s="2" t="s">
        <v>53</v>
      </c>
      <c r="G28" s="4" t="s">
        <v>51</v>
      </c>
      <c r="H28" s="53" t="s">
        <v>185</v>
      </c>
      <c r="J28" s="49"/>
      <c r="L28" s="50"/>
      <c r="M28" s="51"/>
    </row>
    <row r="29" spans="1:15" ht="27.75" customHeight="1">
      <c r="A29" s="3">
        <v>19</v>
      </c>
      <c r="B29" s="22">
        <v>8</v>
      </c>
      <c r="C29" s="2" t="s">
        <v>54</v>
      </c>
      <c r="D29" s="16" t="s">
        <v>116</v>
      </c>
      <c r="E29" s="2" t="s">
        <v>55</v>
      </c>
      <c r="F29" s="2" t="s">
        <v>56</v>
      </c>
      <c r="G29" s="8" t="s">
        <v>159</v>
      </c>
      <c r="H29" s="52" t="s">
        <v>172</v>
      </c>
      <c r="J29" s="49"/>
      <c r="L29" s="50"/>
      <c r="M29" s="51"/>
    </row>
    <row r="30" spans="1:15">
      <c r="A30" s="3">
        <v>20</v>
      </c>
      <c r="B30" s="22">
        <v>2</v>
      </c>
      <c r="C30" s="2" t="s">
        <v>57</v>
      </c>
      <c r="D30" s="16" t="s">
        <v>58</v>
      </c>
      <c r="E30" s="2" t="s">
        <v>59</v>
      </c>
      <c r="F30" s="2" t="s">
        <v>57</v>
      </c>
      <c r="G30" s="6" t="s">
        <v>160</v>
      </c>
      <c r="H30" s="52" t="s">
        <v>132</v>
      </c>
      <c r="J30" s="49"/>
      <c r="L30" s="50"/>
      <c r="M30" s="51"/>
    </row>
    <row r="31" spans="1:15">
      <c r="A31" s="3">
        <v>21</v>
      </c>
      <c r="B31" s="22">
        <v>1</v>
      </c>
      <c r="C31" s="2" t="s">
        <v>63</v>
      </c>
      <c r="D31" s="16" t="s">
        <v>64</v>
      </c>
      <c r="E31" s="2" t="s">
        <v>65</v>
      </c>
      <c r="F31" s="2" t="s">
        <v>63</v>
      </c>
      <c r="G31" s="10" t="s">
        <v>161</v>
      </c>
      <c r="H31" s="52" t="s">
        <v>133</v>
      </c>
      <c r="J31" s="49"/>
      <c r="L31" s="50"/>
      <c r="M31" s="51"/>
    </row>
    <row r="32" spans="1:15">
      <c r="A32" s="3">
        <v>22</v>
      </c>
      <c r="B32" s="22">
        <v>1</v>
      </c>
      <c r="C32" s="2" t="s">
        <v>66</v>
      </c>
      <c r="D32" s="16" t="s">
        <v>67</v>
      </c>
      <c r="E32" s="2" t="s">
        <v>68</v>
      </c>
      <c r="F32" s="2" t="s">
        <v>69</v>
      </c>
      <c r="G32" s="32" t="s">
        <v>191</v>
      </c>
      <c r="H32" s="52" t="s">
        <v>206</v>
      </c>
      <c r="J32" s="49"/>
      <c r="L32" s="62"/>
      <c r="M32" s="51"/>
      <c r="N32" s="62"/>
    </row>
    <row r="33" spans="1:15">
      <c r="A33" s="3">
        <v>23</v>
      </c>
      <c r="B33" s="22">
        <v>2</v>
      </c>
      <c r="C33" s="2" t="s">
        <v>70</v>
      </c>
      <c r="D33" s="16" t="s">
        <v>71</v>
      </c>
      <c r="E33" s="2" t="s">
        <v>72</v>
      </c>
      <c r="F33" s="2" t="s">
        <v>73</v>
      </c>
      <c r="G33" s="10" t="s">
        <v>162</v>
      </c>
      <c r="H33" s="52" t="s">
        <v>134</v>
      </c>
      <c r="J33" s="49"/>
      <c r="L33" s="59"/>
      <c r="M33" s="51"/>
    </row>
    <row r="34" spans="1:15">
      <c r="A34" s="3">
        <v>24</v>
      </c>
      <c r="B34" s="22">
        <v>1</v>
      </c>
      <c r="C34" s="2" t="s">
        <v>75</v>
      </c>
      <c r="D34" s="16" t="s">
        <v>76</v>
      </c>
      <c r="E34" s="2" t="s">
        <v>12</v>
      </c>
      <c r="F34" s="2" t="s">
        <v>74</v>
      </c>
      <c r="G34" s="10" t="s">
        <v>163</v>
      </c>
      <c r="H34" s="52" t="s">
        <v>135</v>
      </c>
      <c r="J34" s="49"/>
      <c r="L34" s="59"/>
      <c r="M34" s="51"/>
    </row>
    <row r="35" spans="1:15" ht="74.25">
      <c r="A35" s="3">
        <v>25</v>
      </c>
      <c r="B35" s="23">
        <v>31</v>
      </c>
      <c r="C35" s="2" t="s">
        <v>77</v>
      </c>
      <c r="D35" s="17" t="s">
        <v>174</v>
      </c>
      <c r="E35" s="2" t="s">
        <v>12</v>
      </c>
      <c r="F35" s="2" t="s">
        <v>74</v>
      </c>
      <c r="G35" s="10" t="s">
        <v>164</v>
      </c>
      <c r="H35" s="52" t="s">
        <v>136</v>
      </c>
      <c r="I35" s="45"/>
      <c r="J35" s="49"/>
      <c r="K35" s="50"/>
      <c r="L35" s="59"/>
      <c r="M35" s="51"/>
    </row>
    <row r="36" spans="1:15">
      <c r="A36" s="3">
        <v>26</v>
      </c>
      <c r="B36" s="22">
        <v>1</v>
      </c>
      <c r="C36" s="2" t="s">
        <v>78</v>
      </c>
      <c r="D36" s="16" t="s">
        <v>79</v>
      </c>
      <c r="E36" s="2" t="s">
        <v>12</v>
      </c>
      <c r="F36" s="2" t="s">
        <v>74</v>
      </c>
      <c r="G36" s="10" t="s">
        <v>163</v>
      </c>
      <c r="H36" s="52" t="s">
        <v>137</v>
      </c>
      <c r="J36" s="49"/>
      <c r="L36" s="59"/>
      <c r="M36" s="51"/>
    </row>
    <row r="37" spans="1:15" ht="66" customHeight="1">
      <c r="A37" s="3">
        <v>27</v>
      </c>
      <c r="B37" s="22">
        <v>26</v>
      </c>
      <c r="C37" s="2" t="s">
        <v>80</v>
      </c>
      <c r="D37" s="16" t="s">
        <v>175</v>
      </c>
      <c r="E37" s="2" t="s">
        <v>12</v>
      </c>
      <c r="F37" s="2" t="s">
        <v>74</v>
      </c>
      <c r="G37" s="10" t="s">
        <v>163</v>
      </c>
      <c r="H37" s="53" t="s">
        <v>138</v>
      </c>
      <c r="J37" s="49"/>
      <c r="K37" s="50"/>
      <c r="L37" s="61"/>
      <c r="M37" s="51"/>
    </row>
    <row r="38" spans="1:15">
      <c r="A38" s="3">
        <v>28</v>
      </c>
      <c r="B38" s="22">
        <v>1</v>
      </c>
      <c r="C38" s="2" t="s">
        <v>81</v>
      </c>
      <c r="D38" s="16" t="s">
        <v>82</v>
      </c>
      <c r="E38" s="2" t="s">
        <v>12</v>
      </c>
      <c r="F38" s="2" t="s">
        <v>74</v>
      </c>
      <c r="G38" s="10" t="s">
        <v>199</v>
      </c>
      <c r="H38" s="52" t="s">
        <v>198</v>
      </c>
      <c r="J38" s="49"/>
      <c r="L38" s="59"/>
      <c r="M38" s="51"/>
      <c r="O38" s="31"/>
    </row>
    <row r="39" spans="1:15">
      <c r="A39" s="3">
        <v>29</v>
      </c>
      <c r="B39" s="22">
        <v>3</v>
      </c>
      <c r="C39" s="2" t="s">
        <v>83</v>
      </c>
      <c r="D39" s="16" t="s">
        <v>84</v>
      </c>
      <c r="E39" s="2" t="s">
        <v>12</v>
      </c>
      <c r="F39" s="2" t="s">
        <v>74</v>
      </c>
      <c r="G39" s="8" t="s">
        <v>163</v>
      </c>
      <c r="H39" s="52" t="s">
        <v>186</v>
      </c>
      <c r="J39" s="49"/>
      <c r="K39" s="50"/>
      <c r="L39" s="59"/>
      <c r="M39" s="51"/>
      <c r="N39" s="14"/>
    </row>
    <row r="40" spans="1:15" ht="28.5" customHeight="1">
      <c r="A40" s="3">
        <v>30</v>
      </c>
      <c r="B40" s="22">
        <v>9</v>
      </c>
      <c r="C40" s="2" t="s">
        <v>85</v>
      </c>
      <c r="D40" s="16" t="s">
        <v>86</v>
      </c>
      <c r="E40" s="2" t="s">
        <v>12</v>
      </c>
      <c r="F40" s="2" t="s">
        <v>74</v>
      </c>
      <c r="G40" s="8" t="s">
        <v>163</v>
      </c>
      <c r="H40" s="41" t="s">
        <v>139</v>
      </c>
      <c r="J40" s="49"/>
      <c r="M40" s="51"/>
    </row>
    <row r="41" spans="1:15">
      <c r="A41" s="3">
        <v>31</v>
      </c>
      <c r="B41" s="22">
        <v>2</v>
      </c>
      <c r="C41" s="2" t="s">
        <v>87</v>
      </c>
      <c r="D41" s="16" t="s">
        <v>88</v>
      </c>
      <c r="E41" s="2" t="s">
        <v>12</v>
      </c>
      <c r="F41" s="2" t="s">
        <v>74</v>
      </c>
      <c r="G41" s="8" t="s">
        <v>163</v>
      </c>
      <c r="H41" s="41" t="s">
        <v>140</v>
      </c>
      <c r="J41" s="49"/>
      <c r="K41" s="50"/>
      <c r="L41" s="50"/>
      <c r="M41" s="51"/>
    </row>
    <row r="42" spans="1:15" ht="27.75" customHeight="1">
      <c r="A42" s="3">
        <v>32</v>
      </c>
      <c r="B42" s="22">
        <v>8</v>
      </c>
      <c r="C42" s="2" t="s">
        <v>89</v>
      </c>
      <c r="D42" s="16" t="s">
        <v>90</v>
      </c>
      <c r="E42" s="2" t="s">
        <v>12</v>
      </c>
      <c r="F42" s="2" t="s">
        <v>74</v>
      </c>
      <c r="G42" s="8" t="s">
        <v>163</v>
      </c>
      <c r="H42" s="41" t="s">
        <v>141</v>
      </c>
      <c r="J42" s="49"/>
      <c r="L42" s="59"/>
      <c r="M42" s="51"/>
    </row>
    <row r="43" spans="1:15">
      <c r="A43" s="3">
        <v>33</v>
      </c>
      <c r="B43" s="22">
        <v>5</v>
      </c>
      <c r="C43" s="2" t="s">
        <v>93</v>
      </c>
      <c r="D43" s="16" t="s">
        <v>94</v>
      </c>
      <c r="E43" s="2" t="s">
        <v>12</v>
      </c>
      <c r="F43" s="2" t="s">
        <v>74</v>
      </c>
      <c r="G43" s="8" t="s">
        <v>163</v>
      </c>
      <c r="H43" s="41" t="s">
        <v>142</v>
      </c>
      <c r="J43" s="49"/>
      <c r="L43" s="63"/>
      <c r="M43" s="51"/>
    </row>
    <row r="44" spans="1:15">
      <c r="A44" s="3">
        <v>34</v>
      </c>
      <c r="B44" s="22">
        <v>1</v>
      </c>
      <c r="C44" s="2" t="s">
        <v>210</v>
      </c>
      <c r="D44" s="16" t="s">
        <v>95</v>
      </c>
      <c r="E44" s="6" t="s">
        <v>212</v>
      </c>
      <c r="F44" s="2" t="s">
        <v>220</v>
      </c>
      <c r="G44" s="2" t="s">
        <v>7</v>
      </c>
      <c r="H44" s="41" t="s">
        <v>211</v>
      </c>
      <c r="J44" s="49"/>
      <c r="M44" s="51"/>
    </row>
    <row r="45" spans="1:15">
      <c r="A45" s="3">
        <v>35</v>
      </c>
      <c r="B45" s="22">
        <v>2</v>
      </c>
      <c r="C45" s="2" t="s">
        <v>96</v>
      </c>
      <c r="D45" s="16" t="s">
        <v>115</v>
      </c>
      <c r="E45" s="2" t="s">
        <v>97</v>
      </c>
      <c r="F45" s="2" t="s">
        <v>98</v>
      </c>
      <c r="G45" s="2" t="s">
        <v>7</v>
      </c>
      <c r="H45" s="41" t="s">
        <v>143</v>
      </c>
      <c r="J45" s="49"/>
      <c r="M45" s="51"/>
    </row>
    <row r="46" spans="1:15">
      <c r="A46" s="3">
        <v>36</v>
      </c>
      <c r="B46" s="22">
        <v>2</v>
      </c>
      <c r="C46" s="46" t="s">
        <v>209</v>
      </c>
      <c r="D46" s="38" t="s">
        <v>208</v>
      </c>
      <c r="E46" s="46" t="s">
        <v>207</v>
      </c>
      <c r="F46" s="46" t="s">
        <v>209</v>
      </c>
      <c r="G46" s="6" t="s">
        <v>203</v>
      </c>
      <c r="H46" s="54" t="s">
        <v>202</v>
      </c>
      <c r="J46" s="49"/>
      <c r="L46" s="50"/>
      <c r="M46" s="51"/>
    </row>
    <row r="47" spans="1:15">
      <c r="A47" s="3">
        <v>37</v>
      </c>
      <c r="B47" s="22">
        <v>1</v>
      </c>
      <c r="C47" s="2" t="s">
        <v>99</v>
      </c>
      <c r="D47" s="16" t="s">
        <v>117</v>
      </c>
      <c r="E47" s="2" t="s">
        <v>100</v>
      </c>
      <c r="F47" s="2" t="s">
        <v>99</v>
      </c>
      <c r="G47" s="6" t="s">
        <v>201</v>
      </c>
      <c r="H47" s="41" t="s">
        <v>200</v>
      </c>
      <c r="J47" s="49"/>
      <c r="L47" s="50"/>
      <c r="M47" s="51"/>
      <c r="O47" s="31"/>
    </row>
    <row r="48" spans="1:15" ht="42.75">
      <c r="A48" s="3">
        <v>38</v>
      </c>
      <c r="B48" s="22">
        <v>1</v>
      </c>
      <c r="C48" s="2" t="s">
        <v>187</v>
      </c>
      <c r="D48" s="16" t="s">
        <v>103</v>
      </c>
      <c r="E48" s="2" t="s">
        <v>104</v>
      </c>
      <c r="F48" s="2" t="s">
        <v>101</v>
      </c>
      <c r="G48" s="4" t="s">
        <v>102</v>
      </c>
      <c r="H48" s="41" t="s">
        <v>188</v>
      </c>
      <c r="J48" s="49"/>
      <c r="L48" s="50"/>
      <c r="M48" s="51"/>
    </row>
    <row r="49" spans="1:14">
      <c r="A49" s="3">
        <v>39</v>
      </c>
      <c r="B49" s="22">
        <v>1</v>
      </c>
      <c r="C49" s="2" t="s">
        <v>105</v>
      </c>
      <c r="D49" s="16" t="s">
        <v>106</v>
      </c>
      <c r="E49" s="2" t="s">
        <v>107</v>
      </c>
      <c r="F49" s="2" t="s">
        <v>108</v>
      </c>
      <c r="G49" s="2" t="s">
        <v>165</v>
      </c>
      <c r="H49" s="55" t="s">
        <v>144</v>
      </c>
      <c r="J49" s="49"/>
      <c r="L49" s="50"/>
      <c r="M49" s="51"/>
    </row>
    <row r="50" spans="1:14">
      <c r="A50" s="33">
        <v>40</v>
      </c>
      <c r="B50" s="34">
        <v>1</v>
      </c>
      <c r="C50" s="35" t="s">
        <v>109</v>
      </c>
      <c r="D50" s="36" t="s">
        <v>110</v>
      </c>
      <c r="E50" s="35" t="s">
        <v>107</v>
      </c>
      <c r="F50" s="35" t="s">
        <v>108</v>
      </c>
      <c r="G50" s="35" t="s">
        <v>166</v>
      </c>
      <c r="H50" s="56" t="s">
        <v>145</v>
      </c>
      <c r="J50" s="49"/>
      <c r="M50" s="51"/>
    </row>
    <row r="51" spans="1:14" s="40" customFormat="1" ht="21.75">
      <c r="A51" s="37">
        <v>43</v>
      </c>
      <c r="B51" s="22">
        <v>6</v>
      </c>
      <c r="C51" s="2"/>
      <c r="D51" s="38" t="s">
        <v>194</v>
      </c>
      <c r="E51" s="2"/>
      <c r="F51" s="2"/>
      <c r="G51" s="6" t="s">
        <v>192</v>
      </c>
      <c r="H51" s="41" t="s">
        <v>193</v>
      </c>
      <c r="I51" s="48"/>
      <c r="J51" s="49"/>
      <c r="K51" s="48"/>
      <c r="L51" s="50"/>
      <c r="M51" s="51"/>
      <c r="N51" s="48"/>
    </row>
    <row r="52" spans="1:14" s="40" customFormat="1">
      <c r="B52" s="22"/>
      <c r="C52" s="2"/>
      <c r="D52" s="38"/>
      <c r="E52" s="2"/>
      <c r="F52" s="2"/>
      <c r="G52" s="6"/>
      <c r="H52" s="41"/>
      <c r="I52" s="48"/>
      <c r="J52" s="49"/>
      <c r="K52" s="48"/>
      <c r="L52" s="50"/>
      <c r="M52" s="51"/>
      <c r="N52" s="48"/>
    </row>
    <row r="53" spans="1:14" s="40" customFormat="1">
      <c r="A53" s="37"/>
      <c r="B53" s="22"/>
      <c r="C53" s="2"/>
      <c r="D53" s="38"/>
      <c r="E53" s="2"/>
      <c r="F53" s="2"/>
      <c r="G53" s="6"/>
      <c r="H53" s="41"/>
      <c r="I53" s="48"/>
      <c r="J53" s="49"/>
      <c r="K53" s="48"/>
      <c r="L53" s="50"/>
      <c r="M53" s="51"/>
      <c r="N53" s="48"/>
    </row>
    <row r="54" spans="1:14" s="27" customFormat="1" ht="15" customHeight="1">
      <c r="A54" s="7"/>
      <c r="B54" s="24"/>
      <c r="C54" s="7"/>
      <c r="D54" s="18"/>
      <c r="E54" s="7"/>
      <c r="F54" s="7"/>
      <c r="G54" s="7"/>
      <c r="H54" s="7"/>
      <c r="I54" s="48"/>
      <c r="J54" s="49"/>
      <c r="K54" s="48"/>
      <c r="L54" s="48"/>
      <c r="M54" s="48"/>
      <c r="N54" s="48"/>
    </row>
    <row r="55" spans="1:14" ht="15" customHeight="1">
      <c r="A55" s="5" t="s">
        <v>112</v>
      </c>
      <c r="D55" s="15"/>
      <c r="J55" s="49"/>
    </row>
    <row r="56" spans="1:14">
      <c r="A56" s="3">
        <v>2</v>
      </c>
      <c r="B56" s="22">
        <v>6</v>
      </c>
      <c r="C56" s="2" t="s">
        <v>11</v>
      </c>
      <c r="D56" s="16" t="s">
        <v>119</v>
      </c>
      <c r="E56" s="2" t="s">
        <v>12</v>
      </c>
      <c r="F56" s="2" t="s">
        <v>13</v>
      </c>
      <c r="G56" s="11" t="s">
        <v>168</v>
      </c>
      <c r="H56" s="41" t="s">
        <v>196</v>
      </c>
      <c r="J56" s="49"/>
      <c r="K56" s="50"/>
      <c r="L56" s="50"/>
      <c r="M56" s="51"/>
    </row>
    <row r="57" spans="1:14">
      <c r="A57" s="3">
        <v>8</v>
      </c>
      <c r="B57" s="22">
        <v>1</v>
      </c>
      <c r="C57" s="2" t="s">
        <v>113</v>
      </c>
      <c r="D57" s="16" t="s">
        <v>24</v>
      </c>
      <c r="E57" s="2" t="s">
        <v>120</v>
      </c>
      <c r="F57" s="2" t="s">
        <v>13</v>
      </c>
      <c r="G57" s="12" t="s">
        <v>167</v>
      </c>
      <c r="H57" s="41" t="s">
        <v>146</v>
      </c>
      <c r="J57" s="49"/>
      <c r="L57" s="50"/>
      <c r="M57" s="51"/>
    </row>
    <row r="58" spans="1:14">
      <c r="A58" s="3">
        <v>9</v>
      </c>
      <c r="B58" s="22">
        <v>2</v>
      </c>
      <c r="C58" s="2" t="s">
        <v>25</v>
      </c>
      <c r="D58" s="16" t="s">
        <v>26</v>
      </c>
      <c r="E58" s="2" t="s">
        <v>12</v>
      </c>
      <c r="F58" s="2" t="s">
        <v>13</v>
      </c>
      <c r="G58" s="13" t="s">
        <v>168</v>
      </c>
      <c r="H58" s="52" t="s">
        <v>147</v>
      </c>
      <c r="J58" s="49"/>
      <c r="L58" s="63"/>
      <c r="M58" s="51"/>
    </row>
    <row r="59" spans="1:14">
      <c r="A59" s="3">
        <v>41</v>
      </c>
      <c r="B59" s="22">
        <v>1</v>
      </c>
      <c r="C59" s="2" t="s">
        <v>60</v>
      </c>
      <c r="D59" s="16" t="s">
        <v>61</v>
      </c>
      <c r="E59" s="2" t="s">
        <v>60</v>
      </c>
      <c r="F59" s="2" t="s">
        <v>62</v>
      </c>
      <c r="G59" s="13" t="s">
        <v>169</v>
      </c>
      <c r="H59" s="57" t="s">
        <v>148</v>
      </c>
      <c r="J59" s="49"/>
      <c r="L59" s="50"/>
      <c r="M59" s="51"/>
    </row>
    <row r="60" spans="1:14">
      <c r="A60" s="3">
        <v>25</v>
      </c>
      <c r="B60" s="22">
        <v>5</v>
      </c>
      <c r="C60" s="2" t="s">
        <v>77</v>
      </c>
      <c r="D60" s="16" t="s">
        <v>114</v>
      </c>
      <c r="E60" s="2" t="s">
        <v>12</v>
      </c>
      <c r="F60" s="2" t="s">
        <v>74</v>
      </c>
      <c r="G60" s="8" t="s">
        <v>164</v>
      </c>
      <c r="H60" s="57" t="s">
        <v>136</v>
      </c>
      <c r="J60" s="49"/>
      <c r="L60" s="63"/>
      <c r="M60" s="51"/>
    </row>
    <row r="61" spans="1:14">
      <c r="A61" s="3">
        <v>42</v>
      </c>
      <c r="B61" s="22">
        <v>4</v>
      </c>
      <c r="C61" s="2" t="s">
        <v>91</v>
      </c>
      <c r="D61" s="16" t="s">
        <v>92</v>
      </c>
      <c r="E61" s="2" t="s">
        <v>12</v>
      </c>
      <c r="F61" s="2" t="s">
        <v>74</v>
      </c>
      <c r="G61" s="8" t="s">
        <v>170</v>
      </c>
      <c r="H61" s="52" t="s">
        <v>149</v>
      </c>
      <c r="J61" s="49"/>
      <c r="L61" s="63"/>
      <c r="M61" s="51"/>
    </row>
    <row r="62" spans="1:14">
      <c r="G62" s="14"/>
      <c r="H62" s="14"/>
    </row>
    <row r="63" spans="1:14">
      <c r="A63">
        <f>MAX(A13:A61)</f>
        <v>43</v>
      </c>
      <c r="B63" s="21">
        <f>SUM(B12:B61)</f>
        <v>199</v>
      </c>
      <c r="G63" s="14"/>
      <c r="H63" s="14"/>
    </row>
    <row r="66" spans="1:8" ht="25.5" customHeight="1">
      <c r="A66" s="30"/>
      <c r="B66" s="44"/>
      <c r="C66" s="64"/>
      <c r="D66" s="64"/>
      <c r="E66" s="64"/>
      <c r="F66" s="64"/>
      <c r="G66" s="64"/>
      <c r="H66" s="64"/>
    </row>
    <row r="67" spans="1:8">
      <c r="A67" s="30"/>
    </row>
  </sheetData>
  <mergeCells count="1">
    <mergeCell ref="C66:H66"/>
  </mergeCells>
  <phoneticPr fontId="5" type="noConversion"/>
  <pageMargins left="0.75" right="0.75" top="1" bottom="1" header="0.5" footer="0.5"/>
  <pageSetup paperSize="17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RJ 45 without Samtec</vt:lpstr>
    </vt:vector>
  </TitlesOfParts>
  <Company>National Semiconductor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</dc:creator>
  <cp:lastModifiedBy>ofarrell</cp:lastModifiedBy>
  <cp:lastPrinted>2010-09-08T15:55:58Z</cp:lastPrinted>
  <dcterms:created xsi:type="dcterms:W3CDTF">2007-06-19T13:56:53Z</dcterms:created>
  <dcterms:modified xsi:type="dcterms:W3CDTF">2011-04-12T14:54:12Z</dcterms:modified>
</cp:coreProperties>
</file>